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  <customWorkbookViews>
    <customWorkbookView name="директор - Личное представление" guid="{5888B512-91DE-4760-AC14-C51A0F69939A}" mergeInterval="0" personalView="1" maximized="1" xWindow="1" yWindow="1" windowWidth="1090" windowHeight="553" activeSheetId="1"/>
    <customWorkbookView name="Admin 2 - Личное представление" guid="{E6E8E2EF-906A-4C83-AC76-6DC979A337D3}" mergeInterval="0" personalView="1" maximized="1" xWindow="1" yWindow="1" windowWidth="1366" windowHeight="538" activeSheetId="1"/>
  </customWorkbookViews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G13"/>
  <c r="G24" s="1"/>
  <c r="F13"/>
  <c r="F24" s="1"/>
  <c r="L196" l="1"/>
  <c r="H196"/>
  <c r="J196"/>
  <c r="G196"/>
  <c r="F196"/>
</calcChain>
</file>

<file path=xl/sharedStrings.xml><?xml version="1.0" encoding="utf-8"?>
<sst xmlns="http://schemas.openxmlformats.org/spreadsheetml/2006/main" count="290" uniqueCount="87">
  <si>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</si>
  <si>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</si>
  <si>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</si>
  <si>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</si>
  <si>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</si>
  <si>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</si>
  <si>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</si>
  <si>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</si>
  <si>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</si>
  <si>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</si>
  <si>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</si>
  <si>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</si>
  <si>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</si>
  <si>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</si>
  <si>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</si>
  <si>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</si>
  <si>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</si>
  <si>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</si>
  <si>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</si>
  <si>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</si>
  <si>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</si>
  <si>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</si>
  <si>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</si>
  <si>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</si>
  <si>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</si>
  <si>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</si>
  <si>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</si>
  <si>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</si>
  <si>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</si>
  <si>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</si>
  <si>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</si>
  <si>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</si>
  <si>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</si>
  <si>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</si>
  <si>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</si>
  <si>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</si>
  <si>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</si>
  <si>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</si>
  <si>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</si>
  <si>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</si>
  <si>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</t>
  </si>
  <si>
    <t>Гуляш из говядины</t>
  </si>
  <si>
    <t>Какао с молоком</t>
  </si>
  <si>
    <t>54-1г</t>
  </si>
  <si>
    <t>54-2м</t>
  </si>
  <si>
    <t>54-21гн</t>
  </si>
  <si>
    <t>Пром</t>
  </si>
  <si>
    <t>Каша пшенная рассыпчатая</t>
  </si>
  <si>
    <t>Курица тушеная с морковью</t>
  </si>
  <si>
    <t>Сок яблочный</t>
  </si>
  <si>
    <t>Хлеб пшеничный</t>
  </si>
  <si>
    <t>Салат из белокочанной капусты</t>
  </si>
  <si>
    <t>54-12г</t>
  </si>
  <si>
    <t>54-25м</t>
  </si>
  <si>
    <t>54-7з</t>
  </si>
  <si>
    <t>Макароны отварные с овощами</t>
  </si>
  <si>
    <t>Котлета из говядины</t>
  </si>
  <si>
    <t>Чай с лимоном и сахаром</t>
  </si>
  <si>
    <t>54-4м</t>
  </si>
  <si>
    <t>54-3гн</t>
  </si>
  <si>
    <t>Каша гречневая рассыпчатая</t>
  </si>
  <si>
    <t>Биточек из курицы</t>
  </si>
  <si>
    <t>Салат из свеклы отварной</t>
  </si>
  <si>
    <t>Чай с сахаром</t>
  </si>
  <si>
    <t>54-4г</t>
  </si>
  <si>
    <t>54-23м</t>
  </si>
  <si>
    <t>54-2гн</t>
  </si>
  <si>
    <t>54-13з</t>
  </si>
  <si>
    <t>Рис с овощами</t>
  </si>
  <si>
    <t>Рыба тушеная в томате с овощами</t>
  </si>
  <si>
    <t>Салат из моркови и яблок</t>
  </si>
  <si>
    <t>54-28г</t>
  </si>
  <si>
    <t>54-11р</t>
  </si>
  <si>
    <t>54-11з</t>
  </si>
  <si>
    <t>Горошница</t>
  </si>
  <si>
    <t>Салат из болокочанной капусты</t>
  </si>
  <si>
    <t>54-21г</t>
  </si>
  <si>
    <t>Плов из отварной говядины</t>
  </si>
  <si>
    <t>Салат из белокочанной капусты с морковью</t>
  </si>
  <si>
    <t>54-11м</t>
  </si>
  <si>
    <t>54-8з</t>
  </si>
  <si>
    <t>Печень говяжья по-строгановски</t>
  </si>
  <si>
    <t>Салат из моркови и чернослива</t>
  </si>
  <si>
    <t>54-18м</t>
  </si>
  <si>
    <t>54-17з</t>
  </si>
  <si>
    <t>Капуста тушеная</t>
  </si>
  <si>
    <t>54-8г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</si>
</sst>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0" fillId="0" borderId="13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right"/>
    </xf>
    <xf numFmtId="0" fontId="10" fillId="0" borderId="22" xfId="0" applyFont="1" applyBorder="1" applyAlignment="1">
      <alignment horizontal="center" vertical="center" wrapText="1"/>
    </xf>
    <xf numFmtId="0" fontId="13" fillId="2" borderId="16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4" xfId="0" applyFont="1" applyFill="1" applyBorder="1" applyAlignment="1" applyProtection="1">
      <alignment horizontal="center" vertical="top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.xml"/><Relationship Id="rId2" Type="http://schemas.openxmlformats.org/officeDocument/2006/relationships/revisionLog" Target="revisionLog11.xml"/><Relationship Id="rId1" Type="http://schemas.openxmlformats.org/officeDocument/2006/relationships/revisionLog" Target="revisionLog111.xml"/></Relationships>
</file>

<file path=xl/revisions/revisionHeaders.xml><?xml version="1.0" encoding="utf-8"?>
<headers xmlns="http://schemas.openxmlformats.org/spreadsheetml/2006/main" xmlns:r="http://schemas.openxmlformats.org/officeDocument/2006/relationships" guid="{E61CA945-6BFF-4786-B346-BAE17C631580}" diskRevisions="1" revisionId="381" version="2">
  <header guid="{47FBE5CE-8765-4184-AA3D-0F4B9F7CCA09}" dateTime="2023-10-19T13:14:28" maxSheetId="2" userName="Admin 2" r:id="rId1">
    <sheetIdMap count="1">
      <sheetId val="1"/>
    </sheetIdMap>
  </header>
  <header guid="{AF9B56D6-6353-40D9-AC51-1F370578CE3D}" dateTime="2023-10-19T14:44:20" maxSheetId="2" userName="Admin 2" r:id="rId2" minRId="1" maxRId="330">
    <sheetIdMap count="1">
      <sheetId val="1"/>
    </sheetIdMap>
  </header>
  <header guid="{E61CA945-6BFF-4786-B346-BAE17C631580}" dateTime="2023-10-27T13:00:29" maxSheetId="2" userName="директор" r:id="rId3" minRId="331" maxRId="38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31" sId="1" odxf="1" dxf="1" numFmtId="4">
    <nc r="L6">
      <v>26.41</v>
    </nc>
    <odxf>
      <font>
        <color rgb="FF000000"/>
      </font>
      <numFmt numFmtId="0" formatCode="General"/>
      <alignment horizontal="right" vertical="top" readingOrder="0"/>
      <border outline="0">
        <top style="thin">
          <color auto="1"/>
        </top>
      </border>
      <protection locked="1"/>
    </odxf>
    <ndxf>
      <font>
        <sz val="11"/>
        <color theme="1"/>
        <name val="Calibri"/>
        <scheme val="minor"/>
      </font>
      <numFmt numFmtId="2" formatCode="0.00"/>
      <alignment horizontal="general" vertical="bottom" readingOrder="0"/>
      <border outline="0">
        <top style="medium">
          <color auto="1"/>
        </top>
      </border>
      <protection locked="0"/>
    </ndxf>
  </rcc>
  <rcc rId="332" sId="1" odxf="1" dxf="1" numFmtId="4">
    <nc r="L7">
      <v>4</v>
    </nc>
    <odxf>
      <font>
        <color rgb="FF000000"/>
      </font>
      <numFmt numFmtId="0" formatCode="General"/>
      <alignment horizontal="right" vertical="top" readingOrder="0"/>
      <protection locked="1"/>
    </odxf>
    <ndxf>
      <font>
        <sz val="11"/>
        <color theme="1"/>
        <name val="Calibri"/>
        <scheme val="minor"/>
      </font>
      <numFmt numFmtId="2" formatCode="0.00"/>
      <alignment horizontal="general" vertical="bottom" readingOrder="0"/>
      <protection locked="0"/>
    </ndxf>
  </rcc>
  <rfmt sheetId="1" sqref="L8" start="0" length="0">
    <dxf>
      <font>
        <sz val="11"/>
        <color theme="1"/>
        <name val="Calibri"/>
        <scheme val="minor"/>
      </font>
      <numFmt numFmtId="2" formatCode="0.00"/>
      <alignment horizontal="general" vertical="bottom" readingOrder="0"/>
      <protection locked="0"/>
    </dxf>
  </rfmt>
  <rfmt sheetId="1" sqref="L9" start="0" length="0">
    <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dxf>
  </rfmt>
  <rcc rId="333" sId="1" odxf="1" dxf="1" numFmtId="4">
    <nc r="L10">
      <v>27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  <rcc rId="334" sId="1" numFmtId="4">
    <nc r="L9">
      <v>4</v>
    </nc>
  </rcc>
  <rm rId="335" sheetId="1" source="L10" destination="L7" sourceSheetId="1">
    <rcc rId="0" sId="1" dxf="1" numFmtId="4">
      <nc r="L7">
        <v>4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m>
  <rcc rId="336" sId="1" numFmtId="4">
    <nc r="L8">
      <v>4</v>
    </nc>
  </rcc>
  <rfmt sheetId="1" sqref="L25" start="0" length="0">
    <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</border>
    </dxf>
  </rfmt>
  <rfmt sheetId="1" sqref="L26" start="0" length="0">
    <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</border>
    </dxf>
  </rfmt>
  <rfmt sheetId="1" sqref="L27" start="0" length="0">
    <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</border>
    </dxf>
  </rfmt>
  <rfmt sheetId="1" sqref="L28" start="0" length="0">
    <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auto="1"/>
        </right>
      </border>
    </dxf>
  </rfmt>
  <rfmt sheetId="1" sqref="L29" start="0" length="0">
    <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indexed="64"/>
        </right>
        <bottom/>
      </border>
    </dxf>
  </rfmt>
  <rfmt sheetId="1" sqref="L30" start="0" length="0">
    <dxf>
      <font>
        <sz val="11"/>
        <color theme="1"/>
        <name val="Calibri"/>
        <scheme val="minor"/>
      </font>
      <numFmt numFmtId="1" formatCode="0"/>
      <alignment horizontal="general" vertical="bottom" wrapText="0" readingOrder="0"/>
      <border outline="0">
        <right style="medium">
          <color indexed="64"/>
        </right>
        <bottom/>
      </border>
    </dxf>
  </rfmt>
  <rcc rId="337" sId="1" odxf="1" dxf="1" numFmtId="4">
    <nc r="L25">
      <v>22.41</v>
    </nc>
    <ndxf>
      <numFmt numFmtId="2" formatCode="0.00"/>
      <border outline="0">
        <right style="thin">
          <color auto="1"/>
        </right>
      </border>
    </ndxf>
  </rcc>
  <rcc rId="338" sId="1" odxf="1" dxf="1" numFmtId="4">
    <nc r="L26">
      <v>4</v>
    </nc>
    <ndxf>
      <numFmt numFmtId="2" formatCode="0.00"/>
      <border outline="0">
        <right style="thin">
          <color auto="1"/>
        </right>
      </border>
    </ndxf>
  </rcc>
  <rcc rId="339" sId="1" odxf="1" dxf="1" numFmtId="4">
    <nc r="L27">
      <v>2</v>
    </nc>
    <ndxf>
      <numFmt numFmtId="2" formatCode="0.00"/>
      <border outline="0">
        <right style="thin">
          <color auto="1"/>
        </right>
      </border>
    </ndxf>
  </rcc>
  <rcc rId="340" sId="1" odxf="1" dxf="1" numFmtId="4">
    <nc r="L28">
      <v>2</v>
    </nc>
    <ndxf>
      <numFmt numFmtId="2" formatCode="0.00"/>
      <border outline="0">
        <right style="thin">
          <color auto="1"/>
        </right>
      </border>
    </ndxf>
  </rcc>
  <rcc rId="341" sId="1" odxf="1" dxf="1" numFmtId="4">
    <nc r="L29">
      <v>23</v>
    </nc>
    <ndxf>
      <numFmt numFmtId="2" formatCode="0.00"/>
      <border outline="0">
        <right style="thin">
          <color auto="1"/>
        </right>
      </border>
    </ndxf>
  </rcc>
  <rcc rId="342" sId="1" odxf="1" dxf="1" numFmtId="4">
    <nc r="L30">
      <v>8</v>
    </nc>
    <ndxf>
      <numFmt numFmtId="2" formatCode="0.00"/>
      <border outline="0">
        <right style="thin">
          <color auto="1"/>
        </right>
      </border>
    </ndxf>
  </rcc>
  <rcc rId="343" sId="1" numFmtId="4">
    <nc r="L28">
      <v>4</v>
    </nc>
  </rcc>
  <rcc rId="344" sId="1" numFmtId="4">
    <nc r="L27">
      <v>4</v>
    </nc>
  </rcc>
  <rcc rId="345" sId="1" numFmtId="4">
    <nc r="L26">
      <v>23</v>
    </nc>
  </rcc>
  <rcc rId="346" sId="1" odxf="1" dxf="1" numFmtId="4">
    <nc r="L44">
      <v>26.41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47" sId="1" odxf="1" dxf="1" numFmtId="4">
    <nc r="L45">
      <v>27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  <rcc rId="348" sId="1" odxf="1" dxf="1" numFmtId="4">
    <nc r="L46">
      <v>4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49" sId="1" odxf="1" dxf="1" numFmtId="4">
    <nc r="L47">
      <v>4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50" sId="1" odxf="1" dxf="1" numFmtId="4">
    <nc r="L63">
      <v>22.41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51" sId="1" odxf="1" dxf="1" numFmtId="4">
    <nc r="L64">
      <v>23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52" sId="1" odxf="1" dxf="1" numFmtId="4">
    <nc r="L65">
      <v>4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53" sId="1" odxf="1" dxf="1" numFmtId="4">
    <nc r="L66">
      <v>4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fmt sheetId="1" sqref="L67" start="0" length="0">
    <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dxf>
  </rfmt>
  <rcc rId="354" sId="1" odxf="1" dxf="1" numFmtId="4">
    <nc r="L68">
      <v>8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  <rcc rId="355" sId="1" odxf="1" dxf="1" numFmtId="4">
    <nc r="L82">
      <v>22.41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56" sId="1" odxf="1" dxf="1" numFmtId="4">
    <nc r="L83">
      <v>23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57" sId="1" odxf="1" dxf="1" numFmtId="4">
    <nc r="L84">
      <v>4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58" sId="1" odxf="1" dxf="1" numFmtId="4">
    <nc r="L85">
      <v>4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fmt sheetId="1" sqref="L86" start="0" length="0">
    <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dxf>
  </rfmt>
  <rcc rId="359" sId="1" odxf="1" dxf="1" numFmtId="4">
    <nc r="L87">
      <v>8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  <rcc rId="360" sId="1" odxf="1" dxf="1" numFmtId="4">
    <nc r="L120">
      <v>22.41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61" sId="1" odxf="1" dxf="1" numFmtId="4">
    <nc r="L121">
      <v>23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62" sId="1" odxf="1" dxf="1" numFmtId="4">
    <nc r="L122">
      <v>4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63" sId="1" odxf="1" dxf="1" numFmtId="4">
    <nc r="L123">
      <v>4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fmt sheetId="1" sqref="L124" start="0" length="0">
    <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dxf>
  </rfmt>
  <rcc rId="364" sId="1" odxf="1" dxf="1" numFmtId="4">
    <nc r="L125">
      <v>8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  <rcc rId="365" sId="1" odxf="1" dxf="1" numFmtId="4">
    <nc r="L158">
      <v>22.41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66" sId="1" odxf="1" dxf="1" numFmtId="4">
    <nc r="L159">
      <v>23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67" sId="1" odxf="1" dxf="1" numFmtId="4">
    <nc r="L160">
      <v>4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68" sId="1" odxf="1" dxf="1" numFmtId="4">
    <nc r="L161">
      <v>4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fmt sheetId="1" sqref="L162" start="0" length="0">
    <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dxf>
  </rfmt>
  <rcc rId="369" sId="1" odxf="1" dxf="1" numFmtId="4">
    <nc r="L163">
      <v>8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  <rcc rId="370" sId="1" odxf="1" dxf="1" numFmtId="4">
    <nc r="L101">
      <v>26.41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71" sId="1" odxf="1" dxf="1" numFmtId="4">
    <nc r="L102">
      <v>27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  <rcc rId="372" sId="1" odxf="1" dxf="1" numFmtId="4">
    <nc r="L103">
      <v>4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73" sId="1" odxf="1" dxf="1" numFmtId="4">
    <nc r="L104">
      <v>4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74" sId="1" odxf="1" dxf="1" numFmtId="4">
    <nc r="L177">
      <v>26.41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75" sId="1" odxf="1" dxf="1" numFmtId="4">
    <nc r="L178">
      <v>27</v>
    </nc>
    <odxf>
      <font>
        <sz val="10"/>
        <name val="Arial"/>
        <scheme val="none"/>
      </font>
      <numFmt numFmtId="0" formatCode="General"/>
      <alignment horizontal="center" vertical="top" wrapText="1" readingOrder="0"/>
      <border outline="0">
        <bottom style="thin">
          <color auto="1"/>
        </bottom>
      </border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ndxf>
  </rcc>
  <rcc rId="376" sId="1" odxf="1" dxf="1" numFmtId="4">
    <nc r="L179">
      <v>4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77" sId="1" odxf="1" dxf="1" numFmtId="4">
    <nc r="L180">
      <v>4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cc rId="378" sId="1" odxf="1" dxf="1" numFmtId="4">
    <nc r="L139">
      <v>40.409999999999997</v>
    </nc>
    <odxf>
      <font>
        <sz val="10"/>
        <name val="Arial"/>
        <scheme val="none"/>
      </font>
      <numFmt numFmtId="0" formatCode="General"/>
      <alignment horizontal="center" vertical="top" wrapText="1" readingOrder="0"/>
    </odxf>
    <n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ndxf>
  </rcc>
  <rfmt sheetId="1" sqref="L140" start="0" length="0">
    <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dxf>
  </rfmt>
  <rfmt sheetId="1" sqref="L141" start="0" length="0">
    <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dxf>
  </rfmt>
  <rfmt sheetId="1" sqref="L142" start="0" length="0">
    <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</dxf>
  </rfmt>
  <rfmt sheetId="1" sqref="L143" start="0" length="0">
    <dxf>
      <font>
        <sz val="11"/>
        <color theme="1"/>
        <name val="Calibri"/>
        <scheme val="minor"/>
      </font>
      <numFmt numFmtId="2" formatCode="0.00"/>
      <alignment horizontal="general" vertical="bottom" wrapText="0" readingOrder="0"/>
      <border outline="0">
        <bottom/>
      </border>
    </dxf>
  </rfmt>
  <rcc rId="379" sId="1" numFmtId="4">
    <nc r="L142">
      <v>4</v>
    </nc>
  </rcc>
  <rcc rId="380" sId="1" numFmtId="4">
    <nc r="L141">
      <v>4</v>
    </nc>
  </rcc>
  <rcc rId="381" sId="1">
    <nc r="L144">
      <v>13</v>
    </nc>
  </rcc>
  <rcv guid="{5888B512-91DE-4760-AC14-C51A0F69939A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1" sId="1">
    <nc r="E6" t="inlineStr">
      <is>
        <t>Макароны отварные</t>
      </is>
    </nc>
  </rcc>
  <rcc rId="2" sId="1">
    <nc r="D7" t="inlineStr">
      <is>
        <t>2 блюдо</t>
      </is>
    </nc>
  </rcc>
  <rcc rId="3" sId="1">
    <nc r="E7" t="inlineStr">
      <is>
        <t>Гуляш из говядины</t>
      </is>
    </nc>
  </rcc>
  <rcc rId="4" sId="1">
    <nc r="E8" t="inlineStr">
      <is>
        <t>Какао с молоком</t>
      </is>
    </nc>
  </rcc>
  <rfmt sheetId="1" sqref="F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F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F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F9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cc rId="5" sId="1" xfDxf="1" dxf="1">
    <nc r="F6">
      <v>150</v>
    </nc>
    <ndxf>
      <font>
        <color rgb="FF000000"/>
      </font>
      <alignment horizontal="right" readingOrder="0"/>
    </ndxf>
  </rcc>
  <rcc rId="6" sId="1" xfDxf="1" dxf="1">
    <nc r="F7">
      <v>90</v>
    </nc>
    <ndxf>
      <font>
        <color rgb="FF000000"/>
      </font>
      <alignment horizontal="right" readingOrder="0"/>
    </ndxf>
  </rcc>
  <rcc rId="7" sId="1" xfDxf="1" dxf="1">
    <nc r="F8">
      <v>200</v>
    </nc>
    <ndxf>
      <font>
        <color rgb="FF000000"/>
      </font>
      <alignment horizontal="right" readingOrder="0"/>
    </ndxf>
  </rcc>
  <rfmt sheetId="1" xfDxf="1" sqref="F9" start="0" length="0">
    <dxf>
      <font>
        <color rgb="FF000000"/>
      </font>
      <alignment horizontal="right" readingOrder="0"/>
    </dxf>
  </rfmt>
  <rfmt sheetId="1" sqref="F6:F9">
    <dxf>
      <fill>
        <patternFill patternType="solid">
          <bgColor theme="7" tint="0.79998168889431442"/>
        </patternFill>
      </fill>
    </dxf>
  </rfmt>
  <rfmt sheetId="1" sqref="F6" start="0" length="0">
    <dxf>
      <border>
        <top style="thin">
          <color indexed="64"/>
        </top>
      </border>
    </dxf>
  </rfmt>
  <rfmt sheetId="1" sqref="F6:F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8" sId="1">
    <nc r="F9">
      <v>60</v>
    </nc>
  </rcc>
  <rfmt sheetId="1" sqref="G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H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I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G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H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I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G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H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I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cc rId="9" sId="1" xfDxf="1" dxf="1">
    <nc r="G6">
      <v>5.3</v>
    </nc>
    <ndxf>
      <font>
        <color rgb="FF000000"/>
      </font>
      <alignment horizontal="right" readingOrder="0"/>
    </ndxf>
  </rcc>
  <rcc rId="10" sId="1" xfDxf="1" dxf="1">
    <nc r="H6">
      <v>4.9000000000000004</v>
    </nc>
    <ndxf>
      <font>
        <color rgb="FF000000"/>
      </font>
      <alignment horizontal="right" readingOrder="0"/>
    </ndxf>
  </rcc>
  <rcc rId="11" sId="1" xfDxf="1" dxf="1">
    <nc r="I6">
      <v>32.799999999999997</v>
    </nc>
    <ndxf>
      <font>
        <color rgb="FF000000"/>
      </font>
      <alignment horizontal="right" readingOrder="0"/>
    </ndxf>
  </rcc>
  <rcc rId="12" sId="1" xfDxf="1" dxf="1">
    <nc r="G7">
      <v>15.3</v>
    </nc>
    <ndxf>
      <font>
        <color rgb="FF000000"/>
      </font>
      <alignment horizontal="right" readingOrder="0"/>
    </ndxf>
  </rcc>
  <rcc rId="13" sId="1" xfDxf="1" dxf="1">
    <nc r="H7">
      <v>14.9</v>
    </nc>
    <ndxf>
      <font>
        <color rgb="FF000000"/>
      </font>
      <alignment horizontal="right" readingOrder="0"/>
    </ndxf>
  </rcc>
  <rcc rId="14" sId="1" xfDxf="1" dxf="1">
    <nc r="I7">
      <v>3.5</v>
    </nc>
    <ndxf>
      <font>
        <color rgb="FF000000"/>
      </font>
      <alignment horizontal="right" readingOrder="0"/>
    </ndxf>
  </rcc>
  <rcc rId="15" sId="1" xfDxf="1" dxf="1">
    <nc r="G8">
      <v>4.7</v>
    </nc>
    <ndxf>
      <font>
        <color rgb="FF000000"/>
      </font>
      <alignment horizontal="right" readingOrder="0"/>
    </ndxf>
  </rcc>
  <rcc rId="16" sId="1" xfDxf="1" dxf="1">
    <nc r="H8">
      <v>3.5</v>
    </nc>
    <ndxf>
      <font>
        <color rgb="FF000000"/>
      </font>
      <alignment horizontal="right" readingOrder="0"/>
    </ndxf>
  </rcc>
  <rcc rId="17" sId="1" xfDxf="1" dxf="1">
    <nc r="I8">
      <v>12.5</v>
    </nc>
    <ndxf>
      <font>
        <color rgb="FF000000"/>
      </font>
      <alignment horizontal="right" readingOrder="0"/>
    </ndxf>
  </rcc>
  <rfmt sheetId="1" sqref="G6:I6" start="0" length="0">
    <dxf>
      <border>
        <top style="thin">
          <color indexed="64"/>
        </top>
      </border>
    </dxf>
  </rfmt>
  <rfmt sheetId="1" sqref="G6:I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G6:I8">
    <dxf>
      <fill>
        <patternFill patternType="solid">
          <bgColor theme="7" tint="0.79998168889431442"/>
        </patternFill>
      </fill>
    </dxf>
  </rfmt>
  <rfmt sheetId="1" sqref="J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K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L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J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K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L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J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K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L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xfDxf="1" sqref="J6" start="0" length="0">
    <dxf>
      <font>
        <color rgb="FF000000"/>
      </font>
      <alignment horizontal="right" readingOrder="0"/>
    </dxf>
  </rfmt>
  <rfmt sheetId="1" xfDxf="1" sqref="K6" start="0" length="0">
    <dxf>
      <font>
        <color rgb="FF000000"/>
      </font>
      <alignment horizontal="right" readingOrder="0"/>
    </dxf>
  </rfmt>
  <rfmt sheetId="1" xfDxf="1" sqref="L6" start="0" length="0">
    <dxf>
      <font>
        <color rgb="FF000000"/>
      </font>
      <alignment horizontal="right" readingOrder="0"/>
    </dxf>
  </rfmt>
  <rfmt sheetId="1" xfDxf="1" sqref="J7" start="0" length="0">
    <dxf>
      <font>
        <color rgb="FF000000"/>
      </font>
      <alignment horizontal="right" readingOrder="0"/>
    </dxf>
  </rfmt>
  <rfmt sheetId="1" xfDxf="1" sqref="K7" start="0" length="0">
    <dxf>
      <font>
        <color rgb="FF000000"/>
      </font>
      <alignment horizontal="right" readingOrder="0"/>
    </dxf>
  </rfmt>
  <rfmt sheetId="1" xfDxf="1" sqref="L7" start="0" length="0">
    <dxf>
      <font>
        <color rgb="FF000000"/>
      </font>
      <alignment horizontal="right" readingOrder="0"/>
    </dxf>
  </rfmt>
  <rfmt sheetId="1" xfDxf="1" sqref="J8" start="0" length="0">
    <dxf>
      <font>
        <color rgb="FF000000"/>
      </font>
      <alignment horizontal="right" readingOrder="0"/>
    </dxf>
  </rfmt>
  <rfmt sheetId="1" xfDxf="1" sqref="K8" start="0" length="0">
    <dxf>
      <font>
        <color rgb="FF000000"/>
      </font>
      <alignment horizontal="right" readingOrder="0"/>
    </dxf>
  </rfmt>
  <rfmt sheetId="1" xfDxf="1" sqref="L8" start="0" length="0">
    <dxf>
      <font>
        <color rgb="FF000000"/>
      </font>
      <alignment horizontal="right" readingOrder="0"/>
    </dxf>
  </rfmt>
  <rfmt sheetId="1" sqref="J6:L6" start="0" length="0">
    <dxf>
      <border>
        <top style="thin">
          <color indexed="64"/>
        </top>
      </border>
    </dxf>
  </rfmt>
  <rfmt sheetId="1" sqref="L6:L8" start="0" length="0">
    <dxf>
      <border>
        <right style="thin">
          <color indexed="64"/>
        </right>
      </border>
    </dxf>
  </rfmt>
  <rfmt sheetId="1" sqref="J6:L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J6:L8">
    <dxf>
      <fill>
        <patternFill patternType="solid">
          <bgColor theme="7" tint="0.79998168889431442"/>
        </patternFill>
      </fill>
    </dxf>
  </rfmt>
  <rcc rId="18" sId="1">
    <nc r="J9">
      <v>140.6</v>
    </nc>
  </rcc>
  <rcc rId="19" sId="1">
    <nc r="J6">
      <v>196.8</v>
    </nc>
  </rcc>
  <rcc rId="20" sId="1">
    <nc r="J7">
      <v>208.9</v>
    </nc>
  </rcc>
  <rcc rId="21" sId="1">
    <nc r="J8">
      <v>100.4</v>
    </nc>
  </rcc>
  <rcc rId="22" sId="1">
    <nc r="I9">
      <v>29.6</v>
    </nc>
  </rcc>
  <rcc rId="23" sId="1">
    <nc r="H9">
      <v>0.4</v>
    </nc>
  </rcc>
  <rcc rId="24" sId="1">
    <nc r="G9">
      <v>4.5999999999999996</v>
    </nc>
  </rcc>
  <rcc rId="25" sId="1">
    <nc r="K6" t="inlineStr">
      <is>
        <t>54-1г</t>
      </is>
    </nc>
  </rcc>
  <rcc rId="26" sId="1">
    <nc r="K7" t="inlineStr">
      <is>
        <t>54-2м</t>
      </is>
    </nc>
  </rcc>
  <rcc rId="27" sId="1">
    <nc r="K8" t="inlineStr">
      <is>
        <t>54-21гн</t>
      </is>
    </nc>
  </rcc>
  <rcc rId="28" sId="1" odxf="1" dxf="1">
    <nc r="K9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9" sId="1" odxf="1" dxf="1">
    <nc r="E25" t="inlineStr">
      <is>
        <t>Каша пшенная рассыпчатая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0" sId="1" odxf="1" dxf="1">
    <nc r="D30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31" sId="1" odxf="1" dxf="1">
    <nc r="D26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32" sId="1" odxf="1" dxf="1">
    <nc r="E26" t="inlineStr">
      <is>
        <t>Курица тушеная с морковью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3" sId="1" odxf="1" dxf="1">
    <nc r="E27" t="inlineStr">
      <is>
        <t>Сок яблочный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28" start="0" length="0">
    <dxf>
      <font>
        <sz val="10"/>
        <name val="Arial"/>
        <scheme val="none"/>
      </font>
    </dxf>
  </rfmt>
  <rcc rId="34" sId="1" odxf="1" dxf="1">
    <nc r="E30" t="inlineStr">
      <is>
        <t>Салат из белокочанной капусты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5" sId="1">
    <nc r="F25">
      <v>150</v>
    </nc>
  </rcc>
  <rcc rId="36" sId="1">
    <nc r="F26">
      <v>90</v>
    </nc>
  </rcc>
  <rcc rId="37" sId="1">
    <nc r="F27">
      <v>200</v>
    </nc>
  </rcc>
  <rcc rId="38" sId="1">
    <nc r="F30">
      <v>60</v>
    </nc>
  </rcc>
  <rcc rId="39" sId="1">
    <nc r="G25">
      <v>6.4</v>
    </nc>
  </rcc>
  <rcc rId="40" sId="1">
    <nc r="H25">
      <v>6.5</v>
    </nc>
  </rcc>
  <rcc rId="41" sId="1">
    <nc r="I25">
      <v>35.5</v>
    </nc>
  </rcc>
  <rcc rId="42" sId="1">
    <nc r="J25">
      <v>225.8</v>
    </nc>
  </rcc>
  <rcc rId="43" sId="1" odxf="1" dxf="1">
    <nc r="K25" t="inlineStr">
      <is>
        <t>54-12г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44" sId="1" odxf="1" dxf="1">
    <nc r="K26" t="inlineStr">
      <is>
        <t>54-25м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45" sId="1" odxf="1" dxf="1">
    <nc r="K27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K28" start="0" length="0">
    <dxf>
      <font>
        <sz val="10"/>
        <name val="Arial"/>
        <scheme val="none"/>
      </font>
    </dxf>
  </rfmt>
  <rcc rId="46" sId="1" odxf="1" dxf="1">
    <nc r="K30" t="inlineStr">
      <is>
        <t>54-7з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28" start="0" length="0">
    <dxf>
      <font>
        <sz val="10"/>
        <name val="Arial"/>
        <scheme val="none"/>
      </font>
    </dxf>
  </rfmt>
  <rfmt sheetId="1" sqref="F28" start="0" length="0">
    <dxf>
      <font>
        <sz val="10"/>
        <color rgb="FF000000"/>
        <name val="Arial"/>
        <scheme val="minor"/>
      </font>
      <alignment horizontal="right" wrapText="0" readingOrder="0"/>
      <protection locked="1"/>
    </dxf>
  </rfmt>
  <rcc rId="47" sId="1" odxf="1" dxf="1">
    <nc r="E9" t="inlineStr">
      <is>
        <t>Хлеб пшеничный</t>
      </is>
    </nc>
    <ndxf>
      <font>
        <sz val="10"/>
        <name val="Arial"/>
        <scheme val="none"/>
      </font>
    </ndxf>
  </rcc>
  <rcc rId="48" sId="1" odxf="1" dxf="1">
    <nc r="E28" t="inlineStr">
      <is>
        <t>Хлеб пшеничный</t>
      </is>
    </nc>
    <ndxf>
      <font>
        <sz val="10"/>
        <name val="Arial"/>
        <scheme val="none"/>
      </font>
    </ndxf>
  </rcc>
  <rcc rId="49" sId="1">
    <nc r="F28">
      <v>60</v>
    </nc>
  </rcc>
  <rcc rId="50" sId="1">
    <nc r="G28">
      <v>4.5999999999999996</v>
    </nc>
  </rcc>
  <rcc rId="51" sId="1">
    <nc r="H28">
      <v>0.4</v>
    </nc>
  </rcc>
  <rcc rId="52" sId="1">
    <nc r="I28">
      <v>29.6</v>
    </nc>
  </rcc>
  <rcc rId="53" sId="1">
    <nc r="J28">
      <v>140.6</v>
    </nc>
  </rcc>
  <rcc rId="54" sId="1">
    <nc r="K28" t="inlineStr">
      <is>
        <t>Пром</t>
      </is>
    </nc>
  </rcc>
  <rcc rId="55" sId="1" odxf="1" dxf="1">
    <nc r="E47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56" sId="1" odxf="1" dxf="1">
    <nc r="F47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57" sId="1">
    <nc r="G47">
      <v>4.5999999999999996</v>
    </nc>
  </rcc>
  <rcc rId="58" sId="1">
    <nc r="H47">
      <v>0.4</v>
    </nc>
  </rcc>
  <rcc rId="59" sId="1">
    <nc r="I47">
      <v>29.6</v>
    </nc>
  </rcc>
  <rcc rId="60" sId="1">
    <nc r="J47">
      <v>140.6</v>
    </nc>
  </rcc>
  <rcc rId="61" sId="1" odxf="1" dxf="1">
    <nc r="K47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62" sId="1" odxf="1" dxf="1">
    <nc r="E66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63" sId="1" odxf="1" dxf="1">
    <nc r="F66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64" sId="1">
    <nc r="G66">
      <v>4.5999999999999996</v>
    </nc>
  </rcc>
  <rcc rId="65" sId="1">
    <nc r="H66">
      <v>0.4</v>
    </nc>
  </rcc>
  <rcc rId="66" sId="1">
    <nc r="I66">
      <v>29.6</v>
    </nc>
  </rcc>
  <rcc rId="67" sId="1">
    <nc r="J66">
      <v>140.6</v>
    </nc>
  </rcc>
  <rcc rId="68" sId="1" odxf="1" dxf="1">
    <nc r="K66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69" sId="1" odxf="1" dxf="1">
    <nc r="E85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70" sId="1" odxf="1" dxf="1">
    <nc r="F85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71" sId="1">
    <nc r="G85">
      <v>4.5999999999999996</v>
    </nc>
  </rcc>
  <rcc rId="72" sId="1">
    <nc r="H85">
      <v>0.4</v>
    </nc>
  </rcc>
  <rcc rId="73" sId="1">
    <nc r="I85">
      <v>29.6</v>
    </nc>
  </rcc>
  <rcc rId="74" sId="1">
    <nc r="J85">
      <v>140.6</v>
    </nc>
  </rcc>
  <rcc rId="75" sId="1" odxf="1" dxf="1">
    <nc r="K85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76" sId="1" odxf="1" dxf="1">
    <nc r="E104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77" sId="1" odxf="1" dxf="1">
    <nc r="F104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78" sId="1">
    <nc r="G104">
      <v>4.5999999999999996</v>
    </nc>
  </rcc>
  <rcc rId="79" sId="1">
    <nc r="H104">
      <v>0.4</v>
    </nc>
  </rcc>
  <rcc rId="80" sId="1">
    <nc r="I104">
      <v>29.6</v>
    </nc>
  </rcc>
  <rcc rId="81" sId="1">
    <nc r="J104">
      <v>140.6</v>
    </nc>
  </rcc>
  <rcc rId="82" sId="1" odxf="1" dxf="1">
    <nc r="K104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83" sId="1" odxf="1" dxf="1">
    <nc r="E123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84" sId="1" odxf="1" dxf="1">
    <nc r="F123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85" sId="1">
    <nc r="G123">
      <v>4.5999999999999996</v>
    </nc>
  </rcc>
  <rcc rId="86" sId="1">
    <nc r="H123">
      <v>0.4</v>
    </nc>
  </rcc>
  <rcc rId="87" sId="1">
    <nc r="I123">
      <v>29.6</v>
    </nc>
  </rcc>
  <rcc rId="88" sId="1">
    <nc r="J123">
      <v>140.6</v>
    </nc>
  </rcc>
  <rcc rId="89" sId="1" odxf="1" dxf="1">
    <nc r="K123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90" sId="1" odxf="1" dxf="1">
    <nc r="E142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91" sId="1" odxf="1" dxf="1">
    <nc r="F142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92" sId="1">
    <nc r="G142">
      <v>4.5999999999999996</v>
    </nc>
  </rcc>
  <rcc rId="93" sId="1">
    <nc r="H142">
      <v>0.4</v>
    </nc>
  </rcc>
  <rcc rId="94" sId="1">
    <nc r="I142">
      <v>29.6</v>
    </nc>
  </rcc>
  <rcc rId="95" sId="1">
    <nc r="J142">
      <v>140.6</v>
    </nc>
  </rcc>
  <rcc rId="96" sId="1" odxf="1" dxf="1">
    <nc r="K142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97" sId="1" odxf="1" dxf="1">
    <nc r="E161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98" sId="1" odxf="1" dxf="1">
    <nc r="F161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99" sId="1">
    <nc r="G161">
      <v>4.5999999999999996</v>
    </nc>
  </rcc>
  <rcc rId="100" sId="1">
    <nc r="H161">
      <v>0.4</v>
    </nc>
  </rcc>
  <rcc rId="101" sId="1">
    <nc r="I161">
      <v>29.6</v>
    </nc>
  </rcc>
  <rcc rId="102" sId="1">
    <nc r="J161">
      <v>140.6</v>
    </nc>
  </rcc>
  <rcc rId="103" sId="1" odxf="1" dxf="1">
    <nc r="K161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04" sId="1" odxf="1" dxf="1">
    <nc r="E180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05" sId="1" odxf="1" dxf="1">
    <nc r="F180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106" sId="1">
    <nc r="G180">
      <v>4.5999999999999996</v>
    </nc>
  </rcc>
  <rcc rId="107" sId="1">
    <nc r="H180">
      <v>0.4</v>
    </nc>
  </rcc>
  <rcc rId="108" sId="1">
    <nc r="I180">
      <v>29.6</v>
    </nc>
  </rcc>
  <rcc rId="109" sId="1">
    <nc r="J180">
      <v>140.6</v>
    </nc>
  </rcc>
  <rcc rId="110" sId="1" odxf="1" dxf="1">
    <nc r="K180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11" sId="1">
    <nc r="G26">
      <v>12.7</v>
    </nc>
  </rcc>
  <rcc rId="112" sId="1">
    <nc r="H26">
      <v>5.2</v>
    </nc>
  </rcc>
  <rcc rId="113" sId="1">
    <nc r="I26">
      <v>4</v>
    </nc>
  </rcc>
  <rcc rId="114" sId="1">
    <nc r="J26">
      <v>113.7</v>
    </nc>
  </rcc>
  <rcc rId="115" sId="1">
    <nc r="G27">
      <v>1</v>
    </nc>
  </rcc>
  <rcc rId="116" sId="1">
    <nc r="H27">
      <v>0.2</v>
    </nc>
  </rcc>
  <rcc rId="117" sId="1">
    <nc r="I27">
      <v>20.2</v>
    </nc>
  </rcc>
  <rcc rId="118" sId="1">
    <nc r="J27">
      <v>86.6</v>
    </nc>
  </rcc>
  <rcc rId="119" sId="1">
    <nc r="G30">
      <v>1.5</v>
    </nc>
  </rcc>
  <rcc rId="120" sId="1">
    <nc r="H30">
      <v>6.1</v>
    </nc>
  </rcc>
  <rcc rId="121" sId="1">
    <nc r="I30">
      <v>6.2</v>
    </nc>
  </rcc>
  <rcc rId="122" sId="1">
    <nc r="J30">
      <v>85.8</v>
    </nc>
  </rcc>
  <rcc rId="123" sId="1" odxf="1" dxf="1">
    <nc r="E44" t="inlineStr">
      <is>
        <t>Макароны отварные с овощами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24" sId="1" odxf="1" dxf="1">
    <nc r="D45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5" sId="1" odxf="1" dxf="1">
    <nc r="E45" t="inlineStr">
      <is>
        <t>Котлета из говядины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26" sId="1" odxf="1" dxf="1">
    <nc r="E46" t="inlineStr">
      <is>
        <t>Чай с лимоном и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27" sId="1">
    <nc r="F44">
      <v>150</v>
    </nc>
  </rcc>
  <rcc rId="128" sId="1">
    <nc r="G44">
      <v>4.7</v>
    </nc>
  </rcc>
  <rcc rId="129" sId="1">
    <nc r="H44">
      <v>6.2</v>
    </nc>
  </rcc>
  <rcc rId="130" sId="1">
    <nc r="I44">
      <v>26.5</v>
    </nc>
  </rcc>
  <rcc rId="131" sId="1">
    <nc r="J44">
      <v>180.7</v>
    </nc>
  </rcc>
  <rcc rId="132" sId="1" odxf="1" dxf="1">
    <nc r="K44" t="inlineStr">
      <is>
        <t>54-1г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33" sId="1">
    <nc r="F45">
      <v>90</v>
    </nc>
  </rcc>
  <rcc rId="134" sId="1">
    <nc r="G45">
      <v>16.399999999999999</v>
    </nc>
  </rcc>
  <rcc rId="135" sId="1">
    <nc r="H45">
      <v>15.7</v>
    </nc>
  </rcc>
  <rcc rId="136" sId="1">
    <nc r="I45">
      <v>14.8</v>
    </nc>
  </rcc>
  <rcc rId="137" sId="1">
    <nc r="J45">
      <v>265.7</v>
    </nc>
  </rcc>
  <rcc rId="138" sId="1" odxf="1" dxf="1">
    <nc r="K45" t="inlineStr">
      <is>
        <t>54-4м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39" sId="1">
    <nc r="F46">
      <v>200</v>
    </nc>
  </rcc>
  <rcc rId="140" sId="1">
    <nc r="G46">
      <v>0.2</v>
    </nc>
  </rcc>
  <rcc rId="141" sId="1">
    <nc r="H46">
      <v>0.1</v>
    </nc>
  </rcc>
  <rcc rId="142" sId="1">
    <nc r="I46">
      <v>6.6</v>
    </nc>
  </rcc>
  <rcc rId="143" sId="1">
    <nc r="J46">
      <v>27.9</v>
    </nc>
  </rcc>
  <rcc rId="144" sId="1" odxf="1" dxf="1">
    <nc r="K46" t="inlineStr">
      <is>
        <t>54-3гн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45" sId="1" odxf="1" dxf="1">
    <nc r="E63" t="inlineStr">
      <is>
        <t>Каша гречневая рассыпчатая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46" sId="1" odxf="1" dxf="1">
    <nc r="D64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47" sId="1" odxf="1" dxf="1">
    <nc r="E64" t="inlineStr">
      <is>
        <t>Биточек из курицы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48" sId="1" odxf="1" dxf="1">
    <nc r="D68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49" sId="1" odxf="1" dxf="1">
    <nc r="E68" t="inlineStr">
      <is>
        <t>Салат из свеклы отварной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50" sId="1" odxf="1" dxf="1">
    <nc r="E65" t="inlineStr">
      <is>
        <t>Чай с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51" sId="1">
    <nc r="F63">
      <v>150</v>
    </nc>
  </rcc>
  <rcc rId="152" sId="1">
    <nc r="G63">
      <v>8.1999999999999993</v>
    </nc>
  </rcc>
  <rcc rId="153" sId="1">
    <nc r="H63">
      <v>6.3</v>
    </nc>
  </rcc>
  <rcc rId="154" sId="1">
    <nc r="I63">
      <v>35.9</v>
    </nc>
  </rcc>
  <rcc rId="155" sId="1">
    <nc r="J63">
      <v>233.7</v>
    </nc>
  </rcc>
  <rcc rId="156" sId="1" odxf="1" dxf="1">
    <nc r="K63" t="inlineStr">
      <is>
        <t>54-4г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57" sId="1">
    <nc r="F64">
      <v>90</v>
    </nc>
  </rcc>
  <rcc rId="158" sId="1">
    <nc r="G64">
      <v>17.2</v>
    </nc>
  </rcc>
  <rcc rId="159" sId="1">
    <nc r="H64">
      <v>3.9</v>
    </nc>
  </rcc>
  <rcc rId="160" sId="1">
    <nc r="I64">
      <v>12</v>
    </nc>
  </rcc>
  <rcc rId="161" sId="1">
    <nc r="J64">
      <v>151.80000000000001</v>
    </nc>
  </rcc>
  <rcc rId="162" sId="1" odxf="1" dxf="1">
    <nc r="K64" t="inlineStr">
      <is>
        <t>54-23м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63" sId="1">
    <nc r="F65">
      <v>200</v>
    </nc>
  </rcc>
  <rcc rId="164" sId="1">
    <nc r="G65">
      <v>0.2</v>
    </nc>
  </rcc>
  <rcc rId="165" sId="1">
    <nc r="H65">
      <v>0</v>
    </nc>
  </rcc>
  <rcc rId="166" sId="1">
    <nc r="I65">
      <v>6.4</v>
    </nc>
  </rcc>
  <rcc rId="167" sId="1">
    <nc r="J65">
      <v>26.8</v>
    </nc>
  </rcc>
  <rcc rId="168" sId="1" odxf="1" dxf="1">
    <nc r="K65" t="inlineStr">
      <is>
        <t>54-2гн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69" sId="1">
    <nc r="F68">
      <v>60</v>
    </nc>
  </rcc>
  <rcc rId="170" sId="1">
    <nc r="G68">
      <v>0.8</v>
    </nc>
  </rcc>
  <rcc rId="171" sId="1">
    <nc r="H68">
      <v>2.7</v>
    </nc>
  </rcc>
  <rcc rId="172" sId="1">
    <nc r="I68">
      <v>4.5999999999999996</v>
    </nc>
  </rcc>
  <rcc rId="173" sId="1">
    <nc r="J68">
      <v>45.7</v>
    </nc>
  </rcc>
  <rcc rId="174" sId="1" odxf="1" dxf="1">
    <nc r="K68" t="inlineStr">
      <is>
        <t>54-13з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75" sId="1" odxf="1" dxf="1">
    <nc r="E82" t="inlineStr">
      <is>
        <t>Рис с овощами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76" sId="1" odxf="1" dxf="1">
    <nc r="D83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77" sId="1" odxf="1" dxf="1">
    <nc r="E83" t="inlineStr">
      <is>
        <t>Рыба тушеная в томате с овощами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78" sId="1" odxf="1" dxf="1">
    <nc r="E84" t="inlineStr">
      <is>
        <t>Какао с молоком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79" sId="1" odxf="1" dxf="1">
    <nc r="D87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80" sId="1" odxf="1" dxf="1">
    <nc r="E87" t="inlineStr">
      <is>
        <t>Салат из моркови и яблок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81" sId="1">
    <nc r="F82">
      <v>150</v>
    </nc>
  </rcc>
  <rcc rId="182" sId="1">
    <nc r="G82">
      <v>3.2</v>
    </nc>
  </rcc>
  <rcc rId="183" sId="1">
    <nc r="H82">
      <v>5.7</v>
    </nc>
  </rcc>
  <rcc rId="184" sId="1">
    <nc r="I82">
      <v>26</v>
    </nc>
  </rcc>
  <rcc rId="185" sId="1">
    <nc r="J82">
      <v>167.8</v>
    </nc>
  </rcc>
  <rcc rId="186" sId="1" odxf="1" dxf="1">
    <nc r="K82" t="inlineStr">
      <is>
        <t>54-28г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87" sId="1">
    <nc r="F83">
      <v>90</v>
    </nc>
  </rcc>
  <rcc rId="188" sId="1">
    <nc r="G83">
      <v>12.5</v>
    </nc>
  </rcc>
  <rcc rId="189" sId="1">
    <nc r="H83">
      <v>6.7</v>
    </nc>
  </rcc>
  <rcc rId="190" sId="1">
    <nc r="I83">
      <v>5.7</v>
    </nc>
  </rcc>
  <rcc rId="191" sId="1">
    <nc r="J83">
      <v>132.5</v>
    </nc>
  </rcc>
  <rcc rId="192" sId="1" odxf="1" dxf="1">
    <nc r="K83" t="inlineStr">
      <is>
        <t>54-11р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93" sId="1">
    <nc r="F84">
      <v>200</v>
    </nc>
  </rcc>
  <rcc rId="194" sId="1">
    <nc r="G84">
      <v>4.7</v>
    </nc>
  </rcc>
  <rcc rId="195" sId="1">
    <nc r="H84">
      <v>3.5</v>
    </nc>
  </rcc>
  <rcc rId="196" sId="1">
    <nc r="I84">
      <v>12.5</v>
    </nc>
  </rcc>
  <rcc rId="197" sId="1">
    <nc r="J84">
      <v>100.4</v>
    </nc>
  </rcc>
  <rcc rId="198" sId="1" odxf="1" dxf="1">
    <nc r="K84" t="inlineStr">
      <is>
        <t>54-21гн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99" sId="1">
    <nc r="F87">
      <v>60</v>
    </nc>
  </rcc>
  <rcc rId="200" sId="1">
    <nc r="G87">
      <v>0.5</v>
    </nc>
  </rcc>
  <rcc rId="201" sId="1">
    <nc r="H87">
      <v>6.1</v>
    </nc>
  </rcc>
  <rcc rId="202" sId="1">
    <nc r="I87">
      <v>4.3</v>
    </nc>
  </rcc>
  <rcc rId="203" sId="1">
    <nc r="J87">
      <v>74.3</v>
    </nc>
  </rcc>
  <rcc rId="204" sId="1" odxf="1" dxf="1">
    <nc r="K87" t="inlineStr">
      <is>
        <t>54-11з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05" sId="1" odxf="1" dxf="1">
    <nc r="E101" t="inlineStr">
      <is>
        <t>Каша гречневая рассыпчатая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06" sId="1" odxf="1" dxf="1">
    <nc r="D102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07" sId="1" odxf="1" dxf="1">
    <nc r="E102" t="inlineStr">
      <is>
        <t>Котлета из говядины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08" sId="1" odxf="1" dxf="1">
    <nc r="E103" t="inlineStr">
      <is>
        <t>Чай с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09" sId="1">
    <nc r="F101">
      <v>150</v>
    </nc>
  </rcc>
  <rcc rId="210" sId="1">
    <nc r="G101">
      <v>8.1999999999999993</v>
    </nc>
  </rcc>
  <rcc rId="211" sId="1">
    <nc r="H101">
      <v>6.3</v>
    </nc>
  </rcc>
  <rcc rId="212" sId="1">
    <nc r="I101">
      <v>35.9</v>
    </nc>
  </rcc>
  <rcc rId="213" sId="1">
    <nc r="J101">
      <v>233.7</v>
    </nc>
  </rcc>
  <rcc rId="214" sId="1" odxf="1" dxf="1">
    <nc r="K101" t="inlineStr">
      <is>
        <t>54-4г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15" sId="1">
    <nc r="F102">
      <v>90</v>
    </nc>
  </rcc>
  <rcc rId="216" sId="1">
    <nc r="G102">
      <v>16.399999999999999</v>
    </nc>
  </rcc>
  <rcc rId="217" sId="1">
    <nc r="H102">
      <v>15.7</v>
    </nc>
  </rcc>
  <rcc rId="218" sId="1">
    <nc r="I102">
      <v>14.8</v>
    </nc>
  </rcc>
  <rcc rId="219" sId="1">
    <nc r="J102">
      <v>265.7</v>
    </nc>
  </rcc>
  <rcc rId="220" sId="1" odxf="1" dxf="1">
    <nc r="K102" t="inlineStr">
      <is>
        <t>54-4м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21" sId="1">
    <nc r="F103">
      <v>200</v>
    </nc>
  </rcc>
  <rcc rId="222" sId="1">
    <nc r="G103">
      <v>0.2</v>
    </nc>
  </rcc>
  <rcc rId="223" sId="1">
    <nc r="H103">
      <v>0</v>
    </nc>
  </rcc>
  <rcc rId="224" sId="1">
    <nc r="I103">
      <v>6.4</v>
    </nc>
  </rcc>
  <rcc rId="225" sId="1">
    <nc r="J103">
      <v>26.8</v>
    </nc>
  </rcc>
  <rcc rId="226" sId="1" odxf="1" dxf="1">
    <nc r="K103" t="inlineStr">
      <is>
        <t>54-2гн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27" sId="1" odxf="1" dxf="1">
    <nc r="E120" t="inlineStr">
      <is>
        <t>Горошница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28" sId="1" odxf="1" dxf="1">
    <nc r="D121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29" sId="1" odxf="1" dxf="1">
    <nc r="E121" t="inlineStr">
      <is>
        <t>Курица тушеная с морковью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30" sId="1" odxf="1" dxf="1">
    <nc r="E122" t="inlineStr">
      <is>
        <t>Чай с лимоном и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31" sId="1" odxf="1" dxf="1">
    <nc r="D125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32" sId="1" odxf="1" dxf="1">
    <nc r="E125" t="inlineStr">
      <is>
        <t>Салат из болокочанной капусты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33" sId="1">
    <nc r="F120">
      <v>150</v>
    </nc>
  </rcc>
  <rcc rId="234" sId="1">
    <nc r="G120">
      <v>14.5</v>
    </nc>
  </rcc>
  <rcc rId="235" sId="1">
    <nc r="H120">
      <v>1.3</v>
    </nc>
  </rcc>
  <rcc rId="236" sId="1">
    <nc r="I120">
      <v>33.799999999999997</v>
    </nc>
  </rcc>
  <rcc rId="237" sId="1">
    <nc r="J120">
      <v>204.8</v>
    </nc>
  </rcc>
  <rcc rId="238" sId="1" odxf="1" dxf="1">
    <nc r="K120" t="inlineStr">
      <is>
        <t>54-21г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39" sId="1">
    <nc r="F121">
      <v>90</v>
    </nc>
  </rcc>
  <rcc rId="240" sId="1">
    <nc r="G121">
      <v>12.7</v>
    </nc>
  </rcc>
  <rcc rId="241" sId="1">
    <nc r="H121">
      <v>5.2</v>
    </nc>
  </rcc>
  <rcc rId="242" sId="1">
    <nc r="I121">
      <v>4</v>
    </nc>
  </rcc>
  <rcc rId="243" sId="1">
    <nc r="J121">
      <v>113.7</v>
    </nc>
  </rcc>
  <rcc rId="244" sId="1" odxf="1" dxf="1">
    <nc r="K121" t="inlineStr">
      <is>
        <t>54-25м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45" sId="1">
    <nc r="F122">
      <v>200</v>
    </nc>
  </rcc>
  <rcc rId="246" sId="1">
    <nc r="G122">
      <v>0.2</v>
    </nc>
  </rcc>
  <rcc rId="247" sId="1">
    <nc r="H122">
      <v>0.1</v>
    </nc>
  </rcc>
  <rcc rId="248" sId="1">
    <nc r="I122">
      <v>6.6</v>
    </nc>
  </rcc>
  <rcc rId="249" sId="1">
    <nc r="J122">
      <v>27.9</v>
    </nc>
  </rcc>
  <rcc rId="250" sId="1" odxf="1" dxf="1">
    <nc r="K122" t="inlineStr">
      <is>
        <t>54-3гн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51" sId="1">
    <nc r="F125">
      <v>60</v>
    </nc>
  </rcc>
  <rcc rId="252" sId="1">
    <nc r="G125">
      <v>1.5</v>
    </nc>
  </rcc>
  <rcc rId="253" sId="1">
    <nc r="H125">
      <v>6.1</v>
    </nc>
  </rcc>
  <rcc rId="254" sId="1">
    <nc r="I125">
      <v>6.2</v>
    </nc>
  </rcc>
  <rcc rId="255" sId="1">
    <nc r="J125">
      <v>85.8</v>
    </nc>
  </rcc>
  <rcc rId="256" sId="1" odxf="1" dxf="1">
    <nc r="K125" t="inlineStr">
      <is>
        <t>54-7з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57" sId="1" odxf="1" dxf="1">
    <nc r="E139" t="inlineStr">
      <is>
        <t>Плов из отварной говядины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58" sId="1" odxf="1" dxf="1">
    <nc r="E141" t="inlineStr">
      <is>
        <t>Сок яблочный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59" sId="1" odxf="1" dxf="1">
    <nc r="D144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60" sId="1" odxf="1" dxf="1">
    <nc r="E144" t="inlineStr">
      <is>
        <t>Салат из белокочанной капусты с морковью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61" sId="1">
    <nc r="F139">
      <v>200</v>
    </nc>
  </rcc>
  <rcc rId="262" sId="1">
    <nc r="G139">
      <v>15.3</v>
    </nc>
  </rcc>
  <rcc rId="263" sId="1">
    <nc r="H139">
      <v>14.7</v>
    </nc>
  </rcc>
  <rcc rId="264" sId="1">
    <nc r="I139">
      <v>38.6</v>
    </nc>
  </rcc>
  <rcc rId="265" sId="1">
    <nc r="J139">
      <v>348.2</v>
    </nc>
  </rcc>
  <rcc rId="266" sId="1" odxf="1" dxf="1">
    <nc r="K139" t="inlineStr">
      <is>
        <t>54-11м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67" sId="1">
    <nc r="F141">
      <v>200</v>
    </nc>
  </rcc>
  <rcc rId="268" sId="1">
    <nc r="G141">
      <v>1</v>
    </nc>
  </rcc>
  <rcc rId="269" sId="1">
    <nc r="H141">
      <v>0.2</v>
    </nc>
  </rcc>
  <rcc rId="270" sId="1">
    <nc r="I141">
      <v>20.2</v>
    </nc>
  </rcc>
  <rcc rId="271" sId="1">
    <nc r="J141">
      <v>86.6</v>
    </nc>
  </rcc>
  <rcc rId="272" sId="1" odxf="1" dxf="1">
    <nc r="K141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73" sId="1">
    <nc r="F144">
      <v>60</v>
    </nc>
  </rcc>
  <rcc rId="274" sId="1">
    <nc r="G144">
      <v>1</v>
    </nc>
  </rcc>
  <rcc rId="275" sId="1">
    <nc r="H144">
      <v>6.1</v>
    </nc>
  </rcc>
  <rcc rId="276" sId="1">
    <nc r="I144">
      <v>5.8</v>
    </nc>
  </rcc>
  <rcc rId="277" sId="1">
    <nc r="J144">
      <v>81.5</v>
    </nc>
  </rcc>
  <rcc rId="278" sId="1" odxf="1" dxf="1">
    <nc r="K144" t="inlineStr">
      <is>
        <t>54-8з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79" sId="1" odxf="1" dxf="1">
    <nc r="E158" t="inlineStr">
      <is>
        <t>Макароны отварные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80" sId="1" odxf="1" dxf="1">
    <nc r="D159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81" sId="1" odxf="1" dxf="1">
    <nc r="E159" t="inlineStr">
      <is>
        <t>Печень говяжья по-строгановски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82" sId="1" odxf="1" dxf="1">
    <nc r="E160" t="inlineStr">
      <is>
        <t>Чай с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83" sId="1" odxf="1" dxf="1">
    <nc r="D163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84" sId="1" odxf="1" dxf="1">
    <nc r="E163" t="inlineStr">
      <is>
        <t>Салат из моркови и чернослива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85" sId="1">
    <nc r="F158">
      <v>150</v>
    </nc>
  </rcc>
  <rcc rId="286" sId="1">
    <nc r="G158">
      <v>5.3</v>
    </nc>
  </rcc>
  <rcc rId="287" sId="1">
    <nc r="H158">
      <v>4.9000000000000004</v>
    </nc>
  </rcc>
  <rcc rId="288" sId="1">
    <nc r="I158">
      <v>32.799999999999997</v>
    </nc>
  </rcc>
  <rcc rId="289" sId="1">
    <nc r="J158">
      <v>196.8</v>
    </nc>
  </rcc>
  <rcc rId="290" sId="1" odxf="1" dxf="1">
    <nc r="K158" t="inlineStr">
      <is>
        <t>54-1г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91" sId="1">
    <nc r="F159">
      <v>90</v>
    </nc>
  </rcc>
  <rcc rId="292" sId="1">
    <nc r="G159">
      <v>15.1</v>
    </nc>
  </rcc>
  <rcc rId="293" sId="1">
    <nc r="H159">
      <v>14.3</v>
    </nc>
  </rcc>
  <rcc rId="294" sId="1">
    <nc r="I159">
      <v>6</v>
    </nc>
  </rcc>
  <rcc rId="295" sId="1">
    <nc r="J159">
      <v>212.8</v>
    </nc>
  </rcc>
  <rcc rId="296" sId="1" odxf="1" dxf="1">
    <nc r="K159" t="inlineStr">
      <is>
        <t>54-18м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97" sId="1">
    <nc r="F160">
      <v>200</v>
    </nc>
  </rcc>
  <rcc rId="298" sId="1">
    <nc r="G160">
      <v>0.2</v>
    </nc>
  </rcc>
  <rcc rId="299" sId="1">
    <nc r="H160">
      <v>0</v>
    </nc>
  </rcc>
  <rcc rId="300" sId="1">
    <nc r="I160">
      <v>6.4</v>
    </nc>
  </rcc>
  <rcc rId="301" sId="1">
    <nc r="J160">
      <v>26.8</v>
    </nc>
  </rcc>
  <rcc rId="302" sId="1" odxf="1" dxf="1">
    <nc r="K160" t="inlineStr">
      <is>
        <t>54-2гн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03" sId="1">
    <nc r="F163">
      <v>60</v>
    </nc>
  </rcc>
  <rcc rId="304" sId="1">
    <nc r="G163">
      <v>0.9</v>
    </nc>
  </rcc>
  <rcc rId="305" sId="1">
    <nc r="H163">
      <v>0.2</v>
    </nc>
  </rcc>
  <rcc rId="306" sId="1">
    <nc r="I163">
      <v>12.9</v>
    </nc>
  </rcc>
  <rcc rId="307" sId="1">
    <nc r="J163">
      <v>56.8</v>
    </nc>
  </rcc>
  <rcc rId="308" sId="1" odxf="1" dxf="1">
    <nc r="K163" t="inlineStr">
      <is>
        <t>54-17з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09" sId="1" odxf="1" dxf="1">
    <nc r="E177" t="inlineStr">
      <is>
        <t>Капуста тушеная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10" sId="1" odxf="1" dxf="1">
    <nc r="D178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311" sId="1" odxf="1" dxf="1">
    <nc r="E178" t="inlineStr">
      <is>
        <t>Биточек из курицы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12" sId="1" odxf="1" dxf="1">
    <nc r="E179" t="inlineStr">
      <is>
        <t>Какао с молоком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13" sId="1">
    <nc r="F177">
      <v>150</v>
    </nc>
  </rcc>
  <rcc rId="314" sId="1">
    <nc r="G177">
      <v>3.6</v>
    </nc>
  </rcc>
  <rcc rId="315" sId="1">
    <nc r="H177">
      <v>4.5</v>
    </nc>
  </rcc>
  <rcc rId="316" sId="1">
    <nc r="I177">
      <v>14.6</v>
    </nc>
  </rcc>
  <rcc rId="317" sId="1">
    <nc r="J177">
      <v>113.5</v>
    </nc>
  </rcc>
  <rcc rId="318" sId="1" odxf="1" dxf="1">
    <nc r="K177" t="inlineStr">
      <is>
        <t>54-8г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19" sId="1">
    <nc r="F178">
      <v>90</v>
    </nc>
  </rcc>
  <rcc rId="320" sId="1">
    <nc r="G178">
      <v>17.2</v>
    </nc>
  </rcc>
  <rcc rId="321" sId="1">
    <nc r="H178">
      <v>3.9</v>
    </nc>
  </rcc>
  <rcc rId="322" sId="1">
    <nc r="I178">
      <v>12</v>
    </nc>
  </rcc>
  <rcc rId="323" sId="1">
    <nc r="J178">
      <v>151.80000000000001</v>
    </nc>
  </rcc>
  <rcc rId="324" sId="1" odxf="1" dxf="1">
    <nc r="K178" t="inlineStr">
      <is>
        <t>54-23м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25" sId="1">
    <nc r="F179">
      <v>200</v>
    </nc>
  </rcc>
  <rcc rId="326" sId="1">
    <nc r="G179">
      <v>4.7</v>
    </nc>
  </rcc>
  <rcc rId="327" sId="1">
    <nc r="H179">
      <v>3.5</v>
    </nc>
  </rcc>
  <rcc rId="328" sId="1">
    <nc r="I179">
      <v>12.5</v>
    </nc>
  </rcc>
  <rcc rId="329" sId="1">
    <nc r="J179">
      <v>100.4</v>
    </nc>
  </rcc>
  <rcc rId="330" sId="1" odxf="1" dxf="1">
    <nc r="K179" t="inlineStr">
      <is>
        <t>54-21гн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</revisions>
</file>

<file path=xl/revisions/revisionLog111.xml><?xml version="1.0" encoding="utf-8"?>
<revisions xmlns="http://schemas.openxmlformats.org/spreadsheetml/2006/main" xmlns:r="http://schemas.openxmlformats.org/officeDocument/2006/relationships"/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1" activePane="bottomRight" state="frozen"/>
      <selection pane="topRight" activeCell="E1" sqref="E1"/>
      <selection pane="bottomLeft" activeCell="A6" sqref="A6"/>
      <selection pane="bottomRight" activeCell="K144" sqref="K14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/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6">
        <v>27</v>
      </c>
      <c r="I3" s="46">
        <v>9</v>
      </c>
      <c r="J3" s="47">
        <v>2023</v>
      </c>
      <c r="K3" s="48"/>
    </row>
    <row r="4" spans="1:12" ht="13.5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49" t="s">
        <v>34</v>
      </c>
      <c r="G5" s="49" t="s">
        <v>1</v>
      </c>
      <c r="H5" s="49" t="s">
        <v>2</v>
      </c>
      <c r="I5" s="49" t="s">
        <v>3</v>
      </c>
      <c r="J5" s="49" t="s">
        <v>10</v>
      </c>
      <c r="K5" s="51" t="s">
        <v>11</v>
      </c>
      <c r="L5" s="49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8" t="s">
        <v>40</v>
      </c>
      <c r="F6" s="50">
        <v>150</v>
      </c>
      <c r="G6" s="50">
        <v>5.3</v>
      </c>
      <c r="H6" s="50">
        <v>4.9000000000000004</v>
      </c>
      <c r="I6" s="50">
        <v>32.799999999999997</v>
      </c>
      <c r="J6" s="50">
        <v>196.8</v>
      </c>
      <c r="K6" s="50" t="s">
        <v>43</v>
      </c>
      <c r="L6" s="63">
        <v>26.41</v>
      </c>
    </row>
    <row r="7" spans="1:12" ht="15">
      <c r="A7" s="23"/>
      <c r="B7" s="15"/>
      <c r="C7" s="11"/>
      <c r="D7" s="6" t="s">
        <v>28</v>
      </c>
      <c r="E7" s="40" t="s">
        <v>41</v>
      </c>
      <c r="F7" s="50">
        <v>90</v>
      </c>
      <c r="G7" s="50">
        <v>15.3</v>
      </c>
      <c r="H7" s="50">
        <v>14.9</v>
      </c>
      <c r="I7" s="50">
        <v>3.5</v>
      </c>
      <c r="J7" s="50">
        <v>208.9</v>
      </c>
      <c r="K7" s="50" t="s">
        <v>44</v>
      </c>
      <c r="L7" s="65">
        <v>27</v>
      </c>
    </row>
    <row r="8" spans="1:12" ht="15">
      <c r="A8" s="23"/>
      <c r="B8" s="15"/>
      <c r="C8" s="11"/>
      <c r="D8" s="7" t="s">
        <v>22</v>
      </c>
      <c r="E8" s="40" t="s">
        <v>42</v>
      </c>
      <c r="F8" s="50">
        <v>200</v>
      </c>
      <c r="G8" s="50">
        <v>4.7</v>
      </c>
      <c r="H8" s="50">
        <v>3.5</v>
      </c>
      <c r="I8" s="50">
        <v>12.5</v>
      </c>
      <c r="J8" s="50">
        <v>100.4</v>
      </c>
      <c r="K8" s="50" t="s">
        <v>45</v>
      </c>
      <c r="L8" s="64">
        <v>4</v>
      </c>
    </row>
    <row r="9" spans="1:12" ht="15">
      <c r="A9" s="23"/>
      <c r="B9" s="15"/>
      <c r="C9" s="11"/>
      <c r="D9" s="7" t="s">
        <v>23</v>
      </c>
      <c r="E9" s="55" t="s">
        <v>50</v>
      </c>
      <c r="F9" s="50">
        <v>60</v>
      </c>
      <c r="G9" s="41">
        <v>4.5999999999999996</v>
      </c>
      <c r="H9" s="41">
        <v>0.4</v>
      </c>
      <c r="I9" s="41">
        <v>29.6</v>
      </c>
      <c r="J9" s="41">
        <v>140.6</v>
      </c>
      <c r="K9" s="52" t="s">
        <v>46</v>
      </c>
      <c r="L9" s="64">
        <v>4</v>
      </c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29.9</v>
      </c>
      <c r="H13" s="19">
        <f t="shared" si="0"/>
        <v>23.7</v>
      </c>
      <c r="I13" s="19">
        <f t="shared" si="0"/>
        <v>78.400000000000006</v>
      </c>
      <c r="J13" s="19">
        <f t="shared" si="0"/>
        <v>646.70000000000005</v>
      </c>
      <c r="K13" s="25"/>
      <c r="L13" s="19">
        <f t="shared" ref="L13" si="1">SUM(L6:L12)</f>
        <v>61.41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500</v>
      </c>
      <c r="G24" s="32">
        <f t="shared" ref="G24:J24" si="4">G13+G23</f>
        <v>29.9</v>
      </c>
      <c r="H24" s="32">
        <f t="shared" si="4"/>
        <v>23.7</v>
      </c>
      <c r="I24" s="32">
        <f t="shared" si="4"/>
        <v>78.400000000000006</v>
      </c>
      <c r="J24" s="32">
        <f t="shared" si="4"/>
        <v>646.70000000000005</v>
      </c>
      <c r="K24" s="32"/>
      <c r="L24" s="32">
        <f t="shared" ref="L24" si="5">L13+L23</f>
        <v>61.41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3" t="s">
        <v>47</v>
      </c>
      <c r="F25" s="39">
        <v>150</v>
      </c>
      <c r="G25" s="39">
        <v>6.4</v>
      </c>
      <c r="H25" s="39">
        <v>6.5</v>
      </c>
      <c r="I25" s="39">
        <v>35.5</v>
      </c>
      <c r="J25" s="39">
        <v>225.8</v>
      </c>
      <c r="K25" s="56" t="s">
        <v>52</v>
      </c>
      <c r="L25" s="63">
        <v>22.41</v>
      </c>
    </row>
    <row r="26" spans="1:12" ht="15">
      <c r="A26" s="14"/>
      <c r="B26" s="15"/>
      <c r="C26" s="11"/>
      <c r="D26" s="54" t="s">
        <v>28</v>
      </c>
      <c r="E26" s="55" t="s">
        <v>48</v>
      </c>
      <c r="F26" s="41">
        <v>90</v>
      </c>
      <c r="G26" s="41">
        <v>12.7</v>
      </c>
      <c r="H26" s="41">
        <v>5.2</v>
      </c>
      <c r="I26" s="41">
        <v>4</v>
      </c>
      <c r="J26" s="41">
        <v>113.7</v>
      </c>
      <c r="K26" s="52" t="s">
        <v>53</v>
      </c>
      <c r="L26" s="64">
        <v>23</v>
      </c>
    </row>
    <row r="27" spans="1:12" ht="15">
      <c r="A27" s="14"/>
      <c r="B27" s="15"/>
      <c r="C27" s="11"/>
      <c r="D27" s="7" t="s">
        <v>22</v>
      </c>
      <c r="E27" s="55" t="s">
        <v>49</v>
      </c>
      <c r="F27" s="41">
        <v>200</v>
      </c>
      <c r="G27" s="41">
        <v>1</v>
      </c>
      <c r="H27" s="41">
        <v>0.2</v>
      </c>
      <c r="I27" s="41">
        <v>20.2</v>
      </c>
      <c r="J27" s="41">
        <v>86.6</v>
      </c>
      <c r="K27" s="52" t="s">
        <v>46</v>
      </c>
      <c r="L27" s="64">
        <v>4</v>
      </c>
    </row>
    <row r="28" spans="1:12" ht="15">
      <c r="A28" s="14"/>
      <c r="B28" s="15"/>
      <c r="C28" s="11"/>
      <c r="D28" s="7" t="s">
        <v>23</v>
      </c>
      <c r="E28" s="55" t="s">
        <v>50</v>
      </c>
      <c r="F28" s="50">
        <v>60</v>
      </c>
      <c r="G28" s="41">
        <v>4.5999999999999996</v>
      </c>
      <c r="H28" s="41">
        <v>0.4</v>
      </c>
      <c r="I28" s="41">
        <v>29.6</v>
      </c>
      <c r="J28" s="41">
        <v>140.6</v>
      </c>
      <c r="K28" s="52" t="s">
        <v>46</v>
      </c>
      <c r="L28" s="64">
        <v>4</v>
      </c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65"/>
    </row>
    <row r="30" spans="1:12" ht="15">
      <c r="A30" s="14"/>
      <c r="B30" s="15"/>
      <c r="C30" s="11"/>
      <c r="D30" s="54" t="s">
        <v>26</v>
      </c>
      <c r="E30" s="55" t="s">
        <v>51</v>
      </c>
      <c r="F30" s="41">
        <v>60</v>
      </c>
      <c r="G30" s="41">
        <v>1.5</v>
      </c>
      <c r="H30" s="41">
        <v>6.1</v>
      </c>
      <c r="I30" s="41">
        <v>6.2</v>
      </c>
      <c r="J30" s="41">
        <v>85.8</v>
      </c>
      <c r="K30" s="52" t="s">
        <v>54</v>
      </c>
      <c r="L30" s="65">
        <v>8</v>
      </c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26.200000000000003</v>
      </c>
      <c r="H32" s="19">
        <f t="shared" ref="H32" si="7">SUM(H25:H31)</f>
        <v>18.399999999999999</v>
      </c>
      <c r="I32" s="19">
        <f t="shared" ref="I32" si="8">SUM(I25:I31)</f>
        <v>95.500000000000014</v>
      </c>
      <c r="J32" s="19">
        <f t="shared" ref="J32:L32" si="9">SUM(J25:J31)</f>
        <v>652.5</v>
      </c>
      <c r="K32" s="25"/>
      <c r="L32" s="19">
        <f t="shared" si="9"/>
        <v>61.41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560</v>
      </c>
      <c r="G43" s="32">
        <f t="shared" ref="G43" si="14">G32+G42</f>
        <v>26.200000000000003</v>
      </c>
      <c r="H43" s="32">
        <f t="shared" ref="H43" si="15">H32+H42</f>
        <v>18.399999999999999</v>
      </c>
      <c r="I43" s="32">
        <f t="shared" ref="I43" si="16">I32+I42</f>
        <v>95.500000000000014</v>
      </c>
      <c r="J43" s="32">
        <f t="shared" ref="J43:L43" si="17">J32+J42</f>
        <v>652.5</v>
      </c>
      <c r="K43" s="32"/>
      <c r="L43" s="32">
        <f t="shared" si="17"/>
        <v>61.41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3" t="s">
        <v>55</v>
      </c>
      <c r="F44" s="39">
        <v>150</v>
      </c>
      <c r="G44" s="39">
        <v>4.7</v>
      </c>
      <c r="H44" s="39">
        <v>6.2</v>
      </c>
      <c r="I44" s="39">
        <v>26.5</v>
      </c>
      <c r="J44" s="39">
        <v>180.7</v>
      </c>
      <c r="K44" s="56" t="s">
        <v>43</v>
      </c>
      <c r="L44" s="63">
        <v>26.41</v>
      </c>
    </row>
    <row r="45" spans="1:12" ht="15">
      <c r="A45" s="23"/>
      <c r="B45" s="15"/>
      <c r="C45" s="11"/>
      <c r="D45" s="54" t="s">
        <v>28</v>
      </c>
      <c r="E45" s="55" t="s">
        <v>56</v>
      </c>
      <c r="F45" s="41">
        <v>90</v>
      </c>
      <c r="G45" s="41">
        <v>16.399999999999999</v>
      </c>
      <c r="H45" s="41">
        <v>15.7</v>
      </c>
      <c r="I45" s="41">
        <v>14.8</v>
      </c>
      <c r="J45" s="41">
        <v>265.7</v>
      </c>
      <c r="K45" s="52" t="s">
        <v>58</v>
      </c>
      <c r="L45" s="65">
        <v>27</v>
      </c>
    </row>
    <row r="46" spans="1:12" ht="15">
      <c r="A46" s="23"/>
      <c r="B46" s="15"/>
      <c r="C46" s="11"/>
      <c r="D46" s="7" t="s">
        <v>22</v>
      </c>
      <c r="E46" s="55" t="s">
        <v>57</v>
      </c>
      <c r="F46" s="41">
        <v>200</v>
      </c>
      <c r="G46" s="41">
        <v>0.2</v>
      </c>
      <c r="H46" s="41">
        <v>0.1</v>
      </c>
      <c r="I46" s="41">
        <v>6.6</v>
      </c>
      <c r="J46" s="41">
        <v>27.9</v>
      </c>
      <c r="K46" s="52" t="s">
        <v>59</v>
      </c>
      <c r="L46" s="64">
        <v>4</v>
      </c>
    </row>
    <row r="47" spans="1:12" ht="15">
      <c r="A47" s="23"/>
      <c r="B47" s="15"/>
      <c r="C47" s="11"/>
      <c r="D47" s="7" t="s">
        <v>23</v>
      </c>
      <c r="E47" s="55" t="s">
        <v>50</v>
      </c>
      <c r="F47" s="50">
        <v>60</v>
      </c>
      <c r="G47" s="41">
        <v>4.5999999999999996</v>
      </c>
      <c r="H47" s="41">
        <v>0.4</v>
      </c>
      <c r="I47" s="41">
        <v>29.6</v>
      </c>
      <c r="J47" s="41">
        <v>140.6</v>
      </c>
      <c r="K47" s="52" t="s">
        <v>46</v>
      </c>
      <c r="L47" s="64">
        <v>4</v>
      </c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25.9</v>
      </c>
      <c r="H51" s="19">
        <f t="shared" ref="H51" si="19">SUM(H44:H50)</f>
        <v>22.4</v>
      </c>
      <c r="I51" s="19">
        <f t="shared" ref="I51" si="20">SUM(I44:I50)</f>
        <v>77.5</v>
      </c>
      <c r="J51" s="19">
        <f t="shared" ref="J51:L51" si="21">SUM(J44:J50)</f>
        <v>614.9</v>
      </c>
      <c r="K51" s="25"/>
      <c r="L51" s="19">
        <f t="shared" si="21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500</v>
      </c>
      <c r="G62" s="32">
        <f t="shared" ref="G62" si="26">G51+G61</f>
        <v>25.9</v>
      </c>
      <c r="H62" s="32">
        <f t="shared" ref="H62" si="27">H51+H61</f>
        <v>22.4</v>
      </c>
      <c r="I62" s="32">
        <f t="shared" ref="I62" si="28">I51+I61</f>
        <v>77.5</v>
      </c>
      <c r="J62" s="32">
        <f t="shared" ref="J62:L62" si="29">J51+J61</f>
        <v>614.9</v>
      </c>
      <c r="K62" s="32"/>
      <c r="L62" s="32">
        <f t="shared" si="29"/>
        <v>61.41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3" t="s">
        <v>60</v>
      </c>
      <c r="F63" s="39">
        <v>150</v>
      </c>
      <c r="G63" s="39">
        <v>8.1999999999999993</v>
      </c>
      <c r="H63" s="39">
        <v>6.3</v>
      </c>
      <c r="I63" s="39">
        <v>35.9</v>
      </c>
      <c r="J63" s="39">
        <v>233.7</v>
      </c>
      <c r="K63" s="56" t="s">
        <v>64</v>
      </c>
      <c r="L63" s="63">
        <v>22.41</v>
      </c>
    </row>
    <row r="64" spans="1:12" ht="15">
      <c r="A64" s="23"/>
      <c r="B64" s="15"/>
      <c r="C64" s="11"/>
      <c r="D64" s="54" t="s">
        <v>28</v>
      </c>
      <c r="E64" s="55" t="s">
        <v>61</v>
      </c>
      <c r="F64" s="41">
        <v>90</v>
      </c>
      <c r="G64" s="41">
        <v>17.2</v>
      </c>
      <c r="H64" s="41">
        <v>3.9</v>
      </c>
      <c r="I64" s="41">
        <v>12</v>
      </c>
      <c r="J64" s="41">
        <v>151.80000000000001</v>
      </c>
      <c r="K64" s="52" t="s">
        <v>65</v>
      </c>
      <c r="L64" s="64">
        <v>23</v>
      </c>
    </row>
    <row r="65" spans="1:12" ht="15">
      <c r="A65" s="23"/>
      <c r="B65" s="15"/>
      <c r="C65" s="11"/>
      <c r="D65" s="7" t="s">
        <v>22</v>
      </c>
      <c r="E65" s="55" t="s">
        <v>63</v>
      </c>
      <c r="F65" s="41">
        <v>200</v>
      </c>
      <c r="G65" s="41">
        <v>0.2</v>
      </c>
      <c r="H65" s="41">
        <v>0</v>
      </c>
      <c r="I65" s="41">
        <v>6.4</v>
      </c>
      <c r="J65" s="41">
        <v>26.8</v>
      </c>
      <c r="K65" s="52" t="s">
        <v>66</v>
      </c>
      <c r="L65" s="64">
        <v>4</v>
      </c>
    </row>
    <row r="66" spans="1:12" ht="15">
      <c r="A66" s="23"/>
      <c r="B66" s="15"/>
      <c r="C66" s="11"/>
      <c r="D66" s="7" t="s">
        <v>23</v>
      </c>
      <c r="E66" s="55" t="s">
        <v>50</v>
      </c>
      <c r="F66" s="50">
        <v>60</v>
      </c>
      <c r="G66" s="41">
        <v>4.5999999999999996</v>
      </c>
      <c r="H66" s="41">
        <v>0.4</v>
      </c>
      <c r="I66" s="41">
        <v>29.6</v>
      </c>
      <c r="J66" s="41">
        <v>140.6</v>
      </c>
      <c r="K66" s="52" t="s">
        <v>46</v>
      </c>
      <c r="L66" s="64">
        <v>4</v>
      </c>
    </row>
    <row r="67" spans="1:12" ht="1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65"/>
    </row>
    <row r="68" spans="1:12" ht="15">
      <c r="A68" s="23"/>
      <c r="B68" s="15"/>
      <c r="C68" s="11"/>
      <c r="D68" s="54" t="s">
        <v>26</v>
      </c>
      <c r="E68" s="55" t="s">
        <v>62</v>
      </c>
      <c r="F68" s="41">
        <v>60</v>
      </c>
      <c r="G68" s="41">
        <v>0.8</v>
      </c>
      <c r="H68" s="41">
        <v>2.7</v>
      </c>
      <c r="I68" s="41">
        <v>4.5999999999999996</v>
      </c>
      <c r="J68" s="41">
        <v>45.7</v>
      </c>
      <c r="K68" s="52" t="s">
        <v>67</v>
      </c>
      <c r="L68" s="65">
        <v>8</v>
      </c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30.999999999999996</v>
      </c>
      <c r="H70" s="19">
        <f t="shared" ref="H70" si="31">SUM(H63:H69)</f>
        <v>13.3</v>
      </c>
      <c r="I70" s="19">
        <f t="shared" ref="I70" si="32">SUM(I63:I69)</f>
        <v>88.5</v>
      </c>
      <c r="J70" s="19">
        <f t="shared" ref="J70:L70" si="33">SUM(J63:J69)</f>
        <v>598.6</v>
      </c>
      <c r="K70" s="25"/>
      <c r="L70" s="19">
        <f t="shared" si="33"/>
        <v>61.41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560</v>
      </c>
      <c r="G81" s="32">
        <f t="shared" ref="G81" si="38">G70+G80</f>
        <v>30.999999999999996</v>
      </c>
      <c r="H81" s="32">
        <f t="shared" ref="H81" si="39">H70+H80</f>
        <v>13.3</v>
      </c>
      <c r="I81" s="32">
        <f t="shared" ref="I81" si="40">I70+I80</f>
        <v>88.5</v>
      </c>
      <c r="J81" s="32">
        <f t="shared" ref="J81:L81" si="41">J70+J80</f>
        <v>598.6</v>
      </c>
      <c r="K81" s="32"/>
      <c r="L81" s="32">
        <f t="shared" si="41"/>
        <v>61.41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3" t="s">
        <v>68</v>
      </c>
      <c r="F82" s="39">
        <v>150</v>
      </c>
      <c r="G82" s="39">
        <v>3.2</v>
      </c>
      <c r="H82" s="39">
        <v>5.7</v>
      </c>
      <c r="I82" s="39">
        <v>26</v>
      </c>
      <c r="J82" s="39">
        <v>167.8</v>
      </c>
      <c r="K82" s="56" t="s">
        <v>71</v>
      </c>
      <c r="L82" s="63">
        <v>22.41</v>
      </c>
    </row>
    <row r="83" spans="1:12" ht="15">
      <c r="A83" s="23"/>
      <c r="B83" s="15"/>
      <c r="C83" s="11"/>
      <c r="D83" s="54" t="s">
        <v>28</v>
      </c>
      <c r="E83" s="55" t="s">
        <v>69</v>
      </c>
      <c r="F83" s="41">
        <v>90</v>
      </c>
      <c r="G83" s="41">
        <v>12.5</v>
      </c>
      <c r="H83" s="41">
        <v>6.7</v>
      </c>
      <c r="I83" s="41">
        <v>5.7</v>
      </c>
      <c r="J83" s="41">
        <v>132.5</v>
      </c>
      <c r="K83" s="52" t="s">
        <v>72</v>
      </c>
      <c r="L83" s="64">
        <v>23</v>
      </c>
    </row>
    <row r="84" spans="1:12" ht="15">
      <c r="A84" s="23"/>
      <c r="B84" s="15"/>
      <c r="C84" s="11"/>
      <c r="D84" s="7" t="s">
        <v>22</v>
      </c>
      <c r="E84" s="55" t="s">
        <v>42</v>
      </c>
      <c r="F84" s="41">
        <v>200</v>
      </c>
      <c r="G84" s="41">
        <v>4.7</v>
      </c>
      <c r="H84" s="41">
        <v>3.5</v>
      </c>
      <c r="I84" s="41">
        <v>12.5</v>
      </c>
      <c r="J84" s="41">
        <v>100.4</v>
      </c>
      <c r="K84" s="52" t="s">
        <v>45</v>
      </c>
      <c r="L84" s="64">
        <v>4</v>
      </c>
    </row>
    <row r="85" spans="1:12" ht="15">
      <c r="A85" s="23"/>
      <c r="B85" s="15"/>
      <c r="C85" s="11"/>
      <c r="D85" s="7" t="s">
        <v>23</v>
      </c>
      <c r="E85" s="55" t="s">
        <v>50</v>
      </c>
      <c r="F85" s="50">
        <v>60</v>
      </c>
      <c r="G85" s="41">
        <v>4.5999999999999996</v>
      </c>
      <c r="H85" s="41">
        <v>0.4</v>
      </c>
      <c r="I85" s="41">
        <v>29.6</v>
      </c>
      <c r="J85" s="41">
        <v>140.6</v>
      </c>
      <c r="K85" s="52" t="s">
        <v>46</v>
      </c>
      <c r="L85" s="64">
        <v>4</v>
      </c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65"/>
    </row>
    <row r="87" spans="1:12" ht="15">
      <c r="A87" s="23"/>
      <c r="B87" s="15"/>
      <c r="C87" s="11"/>
      <c r="D87" s="54" t="s">
        <v>26</v>
      </c>
      <c r="E87" s="55" t="s">
        <v>70</v>
      </c>
      <c r="F87" s="41">
        <v>60</v>
      </c>
      <c r="G87" s="41">
        <v>0.5</v>
      </c>
      <c r="H87" s="41">
        <v>6.1</v>
      </c>
      <c r="I87" s="41">
        <v>4.3</v>
      </c>
      <c r="J87" s="41">
        <v>74.3</v>
      </c>
      <c r="K87" s="52" t="s">
        <v>73</v>
      </c>
      <c r="L87" s="65">
        <v>8</v>
      </c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25.5</v>
      </c>
      <c r="H89" s="19">
        <f t="shared" ref="H89" si="43">SUM(H82:H88)</f>
        <v>22.4</v>
      </c>
      <c r="I89" s="19">
        <f t="shared" ref="I89" si="44">SUM(I82:I88)</f>
        <v>78.100000000000009</v>
      </c>
      <c r="J89" s="19">
        <f t="shared" ref="J89:L89" si="45">SUM(J82:J88)</f>
        <v>615.6</v>
      </c>
      <c r="K89" s="25"/>
      <c r="L89" s="19">
        <f t="shared" si="45"/>
        <v>61.41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560</v>
      </c>
      <c r="G100" s="32">
        <f t="shared" ref="G100" si="50">G89+G99</f>
        <v>25.5</v>
      </c>
      <c r="H100" s="32">
        <f t="shared" ref="H100" si="51">H89+H99</f>
        <v>22.4</v>
      </c>
      <c r="I100" s="32">
        <f t="shared" ref="I100" si="52">I89+I99</f>
        <v>78.100000000000009</v>
      </c>
      <c r="J100" s="32">
        <f t="shared" ref="J100:L100" si="53">J89+J99</f>
        <v>615.6</v>
      </c>
      <c r="K100" s="32"/>
      <c r="L100" s="32">
        <f t="shared" si="53"/>
        <v>61.41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3" t="s">
        <v>60</v>
      </c>
      <c r="F101" s="39">
        <v>150</v>
      </c>
      <c r="G101" s="39">
        <v>8.1999999999999993</v>
      </c>
      <c r="H101" s="39">
        <v>6.3</v>
      </c>
      <c r="I101" s="39">
        <v>35.9</v>
      </c>
      <c r="J101" s="39">
        <v>233.7</v>
      </c>
      <c r="K101" s="56" t="s">
        <v>64</v>
      </c>
      <c r="L101" s="63">
        <v>26.41</v>
      </c>
    </row>
    <row r="102" spans="1:12" ht="15">
      <c r="A102" s="23"/>
      <c r="B102" s="15"/>
      <c r="C102" s="11"/>
      <c r="D102" s="54" t="s">
        <v>28</v>
      </c>
      <c r="E102" s="55" t="s">
        <v>56</v>
      </c>
      <c r="F102" s="41">
        <v>90</v>
      </c>
      <c r="G102" s="41">
        <v>16.399999999999999</v>
      </c>
      <c r="H102" s="41">
        <v>15.7</v>
      </c>
      <c r="I102" s="41">
        <v>14.8</v>
      </c>
      <c r="J102" s="41">
        <v>265.7</v>
      </c>
      <c r="K102" s="52" t="s">
        <v>58</v>
      </c>
      <c r="L102" s="65">
        <v>27</v>
      </c>
    </row>
    <row r="103" spans="1:12" ht="15">
      <c r="A103" s="23"/>
      <c r="B103" s="15"/>
      <c r="C103" s="11"/>
      <c r="D103" s="7" t="s">
        <v>22</v>
      </c>
      <c r="E103" s="55" t="s">
        <v>63</v>
      </c>
      <c r="F103" s="41">
        <v>200</v>
      </c>
      <c r="G103" s="41">
        <v>0.2</v>
      </c>
      <c r="H103" s="41">
        <v>0</v>
      </c>
      <c r="I103" s="41">
        <v>6.4</v>
      </c>
      <c r="J103" s="41">
        <v>26.8</v>
      </c>
      <c r="K103" s="52" t="s">
        <v>66</v>
      </c>
      <c r="L103" s="64">
        <v>4</v>
      </c>
    </row>
    <row r="104" spans="1:12" ht="15">
      <c r="A104" s="23"/>
      <c r="B104" s="15"/>
      <c r="C104" s="11"/>
      <c r="D104" s="7" t="s">
        <v>23</v>
      </c>
      <c r="E104" s="55" t="s">
        <v>50</v>
      </c>
      <c r="F104" s="50">
        <v>60</v>
      </c>
      <c r="G104" s="41">
        <v>4.5999999999999996</v>
      </c>
      <c r="H104" s="41">
        <v>0.4</v>
      </c>
      <c r="I104" s="41">
        <v>29.6</v>
      </c>
      <c r="J104" s="41">
        <v>140.6</v>
      </c>
      <c r="K104" s="52" t="s">
        <v>46</v>
      </c>
      <c r="L104" s="64">
        <v>4</v>
      </c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29.4</v>
      </c>
      <c r="H108" s="19">
        <f t="shared" si="54"/>
        <v>22.4</v>
      </c>
      <c r="I108" s="19">
        <f t="shared" si="54"/>
        <v>86.7</v>
      </c>
      <c r="J108" s="19">
        <f t="shared" si="54"/>
        <v>666.8</v>
      </c>
      <c r="K108" s="25"/>
      <c r="L108" s="19">
        <f t="shared" ref="L108" si="55">SUM(L101:L107)</f>
        <v>61.41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500</v>
      </c>
      <c r="G119" s="32">
        <f t="shared" ref="G119" si="58">G108+G118</f>
        <v>29.4</v>
      </c>
      <c r="H119" s="32">
        <f t="shared" ref="H119" si="59">H108+H118</f>
        <v>22.4</v>
      </c>
      <c r="I119" s="32">
        <f t="shared" ref="I119" si="60">I108+I118</f>
        <v>86.7</v>
      </c>
      <c r="J119" s="32">
        <f t="shared" ref="J119:L119" si="61">J108+J118</f>
        <v>666.8</v>
      </c>
      <c r="K119" s="32"/>
      <c r="L119" s="32">
        <f t="shared" si="61"/>
        <v>61.41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3" t="s">
        <v>74</v>
      </c>
      <c r="F120" s="39">
        <v>150</v>
      </c>
      <c r="G120" s="39">
        <v>14.5</v>
      </c>
      <c r="H120" s="39">
        <v>1.3</v>
      </c>
      <c r="I120" s="39">
        <v>33.799999999999997</v>
      </c>
      <c r="J120" s="39">
        <v>204.8</v>
      </c>
      <c r="K120" s="56" t="s">
        <v>76</v>
      </c>
      <c r="L120" s="63">
        <v>22.41</v>
      </c>
    </row>
    <row r="121" spans="1:12" ht="15">
      <c r="A121" s="14"/>
      <c r="B121" s="15"/>
      <c r="C121" s="11"/>
      <c r="D121" s="54" t="s">
        <v>28</v>
      </c>
      <c r="E121" s="55" t="s">
        <v>48</v>
      </c>
      <c r="F121" s="41">
        <v>90</v>
      </c>
      <c r="G121" s="41">
        <v>12.7</v>
      </c>
      <c r="H121" s="41">
        <v>5.2</v>
      </c>
      <c r="I121" s="41">
        <v>4</v>
      </c>
      <c r="J121" s="41">
        <v>113.7</v>
      </c>
      <c r="K121" s="52" t="s">
        <v>53</v>
      </c>
      <c r="L121" s="64">
        <v>23</v>
      </c>
    </row>
    <row r="122" spans="1:12" ht="15">
      <c r="A122" s="14"/>
      <c r="B122" s="15"/>
      <c r="C122" s="11"/>
      <c r="D122" s="7" t="s">
        <v>22</v>
      </c>
      <c r="E122" s="55" t="s">
        <v>57</v>
      </c>
      <c r="F122" s="41">
        <v>200</v>
      </c>
      <c r="G122" s="41">
        <v>0.2</v>
      </c>
      <c r="H122" s="41">
        <v>0.1</v>
      </c>
      <c r="I122" s="41">
        <v>6.6</v>
      </c>
      <c r="J122" s="41">
        <v>27.9</v>
      </c>
      <c r="K122" s="52" t="s">
        <v>59</v>
      </c>
      <c r="L122" s="64">
        <v>4</v>
      </c>
    </row>
    <row r="123" spans="1:12" ht="15">
      <c r="A123" s="14"/>
      <c r="B123" s="15"/>
      <c r="C123" s="11"/>
      <c r="D123" s="7" t="s">
        <v>23</v>
      </c>
      <c r="E123" s="55" t="s">
        <v>50</v>
      </c>
      <c r="F123" s="50">
        <v>60</v>
      </c>
      <c r="G123" s="41">
        <v>4.5999999999999996</v>
      </c>
      <c r="H123" s="41">
        <v>0.4</v>
      </c>
      <c r="I123" s="41">
        <v>29.6</v>
      </c>
      <c r="J123" s="41">
        <v>140.6</v>
      </c>
      <c r="K123" s="52" t="s">
        <v>46</v>
      </c>
      <c r="L123" s="64">
        <v>4</v>
      </c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65"/>
    </row>
    <row r="125" spans="1:12" ht="15">
      <c r="A125" s="14"/>
      <c r="B125" s="15"/>
      <c r="C125" s="11"/>
      <c r="D125" s="54" t="s">
        <v>26</v>
      </c>
      <c r="E125" s="55" t="s">
        <v>75</v>
      </c>
      <c r="F125" s="41">
        <v>60</v>
      </c>
      <c r="G125" s="41">
        <v>1.5</v>
      </c>
      <c r="H125" s="41">
        <v>6.1</v>
      </c>
      <c r="I125" s="41">
        <v>6.2</v>
      </c>
      <c r="J125" s="41">
        <v>85.8</v>
      </c>
      <c r="K125" s="52" t="s">
        <v>54</v>
      </c>
      <c r="L125" s="65">
        <v>8</v>
      </c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33.5</v>
      </c>
      <c r="H127" s="19">
        <f t="shared" si="62"/>
        <v>13.1</v>
      </c>
      <c r="I127" s="19">
        <f t="shared" si="62"/>
        <v>80.2</v>
      </c>
      <c r="J127" s="19">
        <f t="shared" si="62"/>
        <v>572.79999999999995</v>
      </c>
      <c r="K127" s="25"/>
      <c r="L127" s="19">
        <f t="shared" ref="L127" si="63">SUM(L120:L126)</f>
        <v>61.41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560</v>
      </c>
      <c r="G138" s="32">
        <f t="shared" ref="G138" si="66">G127+G137</f>
        <v>33.5</v>
      </c>
      <c r="H138" s="32">
        <f t="shared" ref="H138" si="67">H127+H137</f>
        <v>13.1</v>
      </c>
      <c r="I138" s="32">
        <f t="shared" ref="I138" si="68">I127+I137</f>
        <v>80.2</v>
      </c>
      <c r="J138" s="32">
        <f t="shared" ref="J138:L138" si="69">J127+J137</f>
        <v>572.79999999999995</v>
      </c>
      <c r="K138" s="32"/>
      <c r="L138" s="32">
        <f t="shared" si="69"/>
        <v>61.41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3" t="s">
        <v>77</v>
      </c>
      <c r="F139" s="39">
        <v>200</v>
      </c>
      <c r="G139" s="39">
        <v>15.3</v>
      </c>
      <c r="H139" s="39">
        <v>14.7</v>
      </c>
      <c r="I139" s="39">
        <v>38.6</v>
      </c>
      <c r="J139" s="39">
        <v>348.2</v>
      </c>
      <c r="K139" s="56" t="s">
        <v>79</v>
      </c>
      <c r="L139" s="63">
        <v>40.409999999999997</v>
      </c>
    </row>
    <row r="140" spans="1:12" ht="1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64"/>
    </row>
    <row r="141" spans="1:12" ht="15">
      <c r="A141" s="23"/>
      <c r="B141" s="15"/>
      <c r="C141" s="11"/>
      <c r="D141" s="7" t="s">
        <v>22</v>
      </c>
      <c r="E141" s="55" t="s">
        <v>49</v>
      </c>
      <c r="F141" s="41">
        <v>200</v>
      </c>
      <c r="G141" s="41">
        <v>1</v>
      </c>
      <c r="H141" s="41">
        <v>0.2</v>
      </c>
      <c r="I141" s="41">
        <v>20.2</v>
      </c>
      <c r="J141" s="41">
        <v>86.6</v>
      </c>
      <c r="K141" s="52" t="s">
        <v>46</v>
      </c>
      <c r="L141" s="64">
        <v>4</v>
      </c>
    </row>
    <row r="142" spans="1:12" ht="15.75" customHeight="1">
      <c r="A142" s="23"/>
      <c r="B142" s="15"/>
      <c r="C142" s="11"/>
      <c r="D142" s="7" t="s">
        <v>23</v>
      </c>
      <c r="E142" s="55" t="s">
        <v>50</v>
      </c>
      <c r="F142" s="50">
        <v>60</v>
      </c>
      <c r="G142" s="41">
        <v>4.5999999999999996</v>
      </c>
      <c r="H142" s="41">
        <v>0.4</v>
      </c>
      <c r="I142" s="41">
        <v>29.6</v>
      </c>
      <c r="J142" s="41">
        <v>140.6</v>
      </c>
      <c r="K142" s="52" t="s">
        <v>46</v>
      </c>
      <c r="L142" s="64">
        <v>4</v>
      </c>
    </row>
    <row r="143" spans="1:12" ht="1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65"/>
    </row>
    <row r="144" spans="1:12" ht="15">
      <c r="A144" s="23"/>
      <c r="B144" s="15"/>
      <c r="C144" s="11"/>
      <c r="D144" s="54" t="s">
        <v>26</v>
      </c>
      <c r="E144" s="55" t="s">
        <v>78</v>
      </c>
      <c r="F144" s="41">
        <v>60</v>
      </c>
      <c r="G144" s="41">
        <v>1</v>
      </c>
      <c r="H144" s="41">
        <v>6.1</v>
      </c>
      <c r="I144" s="41">
        <v>5.8</v>
      </c>
      <c r="J144" s="41">
        <v>81.5</v>
      </c>
      <c r="K144" s="52" t="s">
        <v>80</v>
      </c>
      <c r="L144" s="41">
        <v>13</v>
      </c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21.9</v>
      </c>
      <c r="H146" s="19">
        <f t="shared" si="70"/>
        <v>21.4</v>
      </c>
      <c r="I146" s="19">
        <f t="shared" si="70"/>
        <v>94.2</v>
      </c>
      <c r="J146" s="19">
        <f t="shared" si="70"/>
        <v>656.9</v>
      </c>
      <c r="K146" s="25"/>
      <c r="L146" s="19">
        <f t="shared" ref="L146" si="71">SUM(L139:L145)</f>
        <v>61.41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520</v>
      </c>
      <c r="G157" s="32">
        <f t="shared" ref="G157" si="74">G146+G156</f>
        <v>21.9</v>
      </c>
      <c r="H157" s="32">
        <f t="shared" ref="H157" si="75">H146+H156</f>
        <v>21.4</v>
      </c>
      <c r="I157" s="32">
        <f t="shared" ref="I157" si="76">I146+I156</f>
        <v>94.2</v>
      </c>
      <c r="J157" s="32">
        <f t="shared" ref="J157:L157" si="77">J146+J156</f>
        <v>656.9</v>
      </c>
      <c r="K157" s="32"/>
      <c r="L157" s="32">
        <f t="shared" si="77"/>
        <v>61.41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3" t="s">
        <v>40</v>
      </c>
      <c r="F158" s="39">
        <v>150</v>
      </c>
      <c r="G158" s="39">
        <v>5.3</v>
      </c>
      <c r="H158" s="39">
        <v>4.9000000000000004</v>
      </c>
      <c r="I158" s="39">
        <v>32.799999999999997</v>
      </c>
      <c r="J158" s="39">
        <v>196.8</v>
      </c>
      <c r="K158" s="56" t="s">
        <v>43</v>
      </c>
      <c r="L158" s="63">
        <v>22.41</v>
      </c>
    </row>
    <row r="159" spans="1:12" ht="15">
      <c r="A159" s="23"/>
      <c r="B159" s="15"/>
      <c r="C159" s="11"/>
      <c r="D159" s="54" t="s">
        <v>28</v>
      </c>
      <c r="E159" s="55" t="s">
        <v>81</v>
      </c>
      <c r="F159" s="41">
        <v>90</v>
      </c>
      <c r="G159" s="41">
        <v>15.1</v>
      </c>
      <c r="H159" s="41">
        <v>14.3</v>
      </c>
      <c r="I159" s="41">
        <v>6</v>
      </c>
      <c r="J159" s="41">
        <v>212.8</v>
      </c>
      <c r="K159" s="52" t="s">
        <v>83</v>
      </c>
      <c r="L159" s="64">
        <v>23</v>
      </c>
    </row>
    <row r="160" spans="1:12" ht="15">
      <c r="A160" s="23"/>
      <c r="B160" s="15"/>
      <c r="C160" s="11"/>
      <c r="D160" s="7" t="s">
        <v>22</v>
      </c>
      <c r="E160" s="55" t="s">
        <v>63</v>
      </c>
      <c r="F160" s="41">
        <v>200</v>
      </c>
      <c r="G160" s="41">
        <v>0.2</v>
      </c>
      <c r="H160" s="41">
        <v>0</v>
      </c>
      <c r="I160" s="41">
        <v>6.4</v>
      </c>
      <c r="J160" s="41">
        <v>26.8</v>
      </c>
      <c r="K160" s="52" t="s">
        <v>66</v>
      </c>
      <c r="L160" s="64">
        <v>4</v>
      </c>
    </row>
    <row r="161" spans="1:12" ht="15">
      <c r="A161" s="23"/>
      <c r="B161" s="15"/>
      <c r="C161" s="11"/>
      <c r="D161" s="7" t="s">
        <v>23</v>
      </c>
      <c r="E161" s="55" t="s">
        <v>50</v>
      </c>
      <c r="F161" s="50">
        <v>60</v>
      </c>
      <c r="G161" s="41">
        <v>4.5999999999999996</v>
      </c>
      <c r="H161" s="41">
        <v>0.4</v>
      </c>
      <c r="I161" s="41">
        <v>29.6</v>
      </c>
      <c r="J161" s="41">
        <v>140.6</v>
      </c>
      <c r="K161" s="52" t="s">
        <v>46</v>
      </c>
      <c r="L161" s="64">
        <v>4</v>
      </c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65"/>
    </row>
    <row r="163" spans="1:12" ht="15">
      <c r="A163" s="23"/>
      <c r="B163" s="15"/>
      <c r="C163" s="11"/>
      <c r="D163" s="54" t="s">
        <v>26</v>
      </c>
      <c r="E163" s="55" t="s">
        <v>82</v>
      </c>
      <c r="F163" s="41">
        <v>60</v>
      </c>
      <c r="G163" s="41">
        <v>0.9</v>
      </c>
      <c r="H163" s="41">
        <v>0.2</v>
      </c>
      <c r="I163" s="41">
        <v>12.9</v>
      </c>
      <c r="J163" s="41">
        <v>56.8</v>
      </c>
      <c r="K163" s="52" t="s">
        <v>84</v>
      </c>
      <c r="L163" s="65">
        <v>8</v>
      </c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26.099999999999994</v>
      </c>
      <c r="H165" s="19">
        <f t="shared" si="78"/>
        <v>19.8</v>
      </c>
      <c r="I165" s="19">
        <f t="shared" si="78"/>
        <v>87.7</v>
      </c>
      <c r="J165" s="19">
        <f t="shared" si="78"/>
        <v>633.79999999999995</v>
      </c>
      <c r="K165" s="25"/>
      <c r="L165" s="19">
        <f t="shared" ref="L165" si="79">SUM(L158:L164)</f>
        <v>61.41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560</v>
      </c>
      <c r="G176" s="32">
        <f t="shared" ref="G176" si="82">G165+G175</f>
        <v>26.099999999999994</v>
      </c>
      <c r="H176" s="32">
        <f t="shared" ref="H176" si="83">H165+H175</f>
        <v>19.8</v>
      </c>
      <c r="I176" s="32">
        <f t="shared" ref="I176" si="84">I165+I175</f>
        <v>87.7</v>
      </c>
      <c r="J176" s="32">
        <f t="shared" ref="J176:L176" si="85">J165+J175</f>
        <v>633.79999999999995</v>
      </c>
      <c r="K176" s="32"/>
      <c r="L176" s="32">
        <f t="shared" si="85"/>
        <v>61.41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3" t="s">
        <v>85</v>
      </c>
      <c r="F177" s="39">
        <v>150</v>
      </c>
      <c r="G177" s="39">
        <v>3.6</v>
      </c>
      <c r="H177" s="39">
        <v>4.5</v>
      </c>
      <c r="I177" s="39">
        <v>14.6</v>
      </c>
      <c r="J177" s="39">
        <v>113.5</v>
      </c>
      <c r="K177" s="56" t="s">
        <v>86</v>
      </c>
      <c r="L177" s="63">
        <v>26.41</v>
      </c>
    </row>
    <row r="178" spans="1:12" ht="15">
      <c r="A178" s="23"/>
      <c r="B178" s="15"/>
      <c r="C178" s="11"/>
      <c r="D178" s="54" t="s">
        <v>28</v>
      </c>
      <c r="E178" s="55" t="s">
        <v>61</v>
      </c>
      <c r="F178" s="41">
        <v>90</v>
      </c>
      <c r="G178" s="41">
        <v>17.2</v>
      </c>
      <c r="H178" s="41">
        <v>3.9</v>
      </c>
      <c r="I178" s="41">
        <v>12</v>
      </c>
      <c r="J178" s="41">
        <v>151.80000000000001</v>
      </c>
      <c r="K178" s="52" t="s">
        <v>65</v>
      </c>
      <c r="L178" s="65">
        <v>27</v>
      </c>
    </row>
    <row r="179" spans="1:12" ht="15">
      <c r="A179" s="23"/>
      <c r="B179" s="15"/>
      <c r="C179" s="11"/>
      <c r="D179" s="7" t="s">
        <v>22</v>
      </c>
      <c r="E179" s="55" t="s">
        <v>42</v>
      </c>
      <c r="F179" s="41">
        <v>200</v>
      </c>
      <c r="G179" s="41">
        <v>4.7</v>
      </c>
      <c r="H179" s="41">
        <v>3.5</v>
      </c>
      <c r="I179" s="41">
        <v>12.5</v>
      </c>
      <c r="J179" s="41">
        <v>100.4</v>
      </c>
      <c r="K179" s="52" t="s">
        <v>45</v>
      </c>
      <c r="L179" s="64">
        <v>4</v>
      </c>
    </row>
    <row r="180" spans="1:12" ht="15">
      <c r="A180" s="23"/>
      <c r="B180" s="15"/>
      <c r="C180" s="11"/>
      <c r="D180" s="7" t="s">
        <v>23</v>
      </c>
      <c r="E180" s="55" t="s">
        <v>50</v>
      </c>
      <c r="F180" s="50">
        <v>60</v>
      </c>
      <c r="G180" s="41">
        <v>4.5999999999999996</v>
      </c>
      <c r="H180" s="41">
        <v>0.4</v>
      </c>
      <c r="I180" s="41">
        <v>29.6</v>
      </c>
      <c r="J180" s="41">
        <v>140.6</v>
      </c>
      <c r="K180" s="52" t="s">
        <v>46</v>
      </c>
      <c r="L180" s="64">
        <v>4</v>
      </c>
    </row>
    <row r="181" spans="1:12" ht="1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30.1</v>
      </c>
      <c r="H184" s="19">
        <f t="shared" si="86"/>
        <v>12.3</v>
      </c>
      <c r="I184" s="19">
        <f t="shared" si="86"/>
        <v>68.7</v>
      </c>
      <c r="J184" s="19">
        <f t="shared" si="86"/>
        <v>506.30000000000007</v>
      </c>
      <c r="K184" s="25"/>
      <c r="L184" s="19">
        <f t="shared" ref="L184" si="87">SUM(L177:L183)</f>
        <v>61.41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500</v>
      </c>
      <c r="G195" s="32">
        <f t="shared" ref="G195" si="90">G184+G194</f>
        <v>30.1</v>
      </c>
      <c r="H195" s="32">
        <f t="shared" ref="H195" si="91">H184+H194</f>
        <v>12.3</v>
      </c>
      <c r="I195" s="32">
        <f t="shared" ref="I195" si="92">I184+I194</f>
        <v>68.7</v>
      </c>
      <c r="J195" s="32">
        <f t="shared" ref="J195:L195" si="93">J184+J194</f>
        <v>506.30000000000007</v>
      </c>
      <c r="K195" s="32"/>
      <c r="L195" s="32">
        <f t="shared" si="93"/>
        <v>61.41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532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27.95</v>
      </c>
      <c r="H196" s="34">
        <f t="shared" si="94"/>
        <v>18.920000000000002</v>
      </c>
      <c r="I196" s="34">
        <f t="shared" si="94"/>
        <v>83.550000000000026</v>
      </c>
      <c r="J196" s="34">
        <f t="shared" si="94"/>
        <v>616.49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61.409999999999982</v>
      </c>
    </row>
  </sheetData>
  <customSheetViews>
    <customSheetView guid="{5888B512-91DE-4760-AC14-C51A0F69939A}">
      <pane xSplit="4" ySplit="5" topLeftCell="E161" activePane="bottomRight" state="frozen"/>
      <selection pane="bottomRight" activeCell="K144" sqref="K144"/>
      <pageMargins left="0.7" right="0.7" top="0.75" bottom="0.75" header="0.3" footer="0.3"/>
      <pageSetup paperSize="9" orientation="portrait" r:id="rId1"/>
    </customSheetView>
    <customSheetView guid="{E6E8E2EF-906A-4C83-AC76-6DC979A337D3}">
      <pane xSplit="4" ySplit="5" topLeftCell="E6" activePane="bottomRight" state="frozen"/>
      <selection pane="bottomRight" activeCell="N7" sqref="N7:U18"/>
      <pageMargins left="0.7" right="0.7" top="0.75" bottom="0.75" header="0.3" footer="0.3"/>
      <pageSetup paperSize="9" orientation="portrait"/>
    </customSheetView>
  </customSheetView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2023-10-27T08:00:29Z</dcterms:modified>
</cp:coreProperties>
</file>